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G Milled-to-spec_Direct-market" sheetId="1" r:id="rId4"/>
    <sheet state="visible" name="OG Whole Grain_Direct-market Wh" sheetId="2" r:id="rId5"/>
    <sheet state="visible" name="Conventional Whole Grain_Direct" sheetId="3" r:id="rId6"/>
    <sheet state="visible" name="Conventional Whole Grain_Farm-g" sheetId="4" r:id="rId7"/>
  </sheets>
  <definedNames/>
  <calcPr/>
  <extLst>
    <ext uri="GoogleSheetsCustomDataVersion2">
      <go:sheetsCustomData xmlns:go="http://customooxmlschemas.google.com/" r:id="rId8" roundtripDataChecksum="LNC32h0FiIbxaJubA0wGXsnh4eAoyVHUIfCeq+4ts50="/>
    </ext>
  </extLst>
</workbook>
</file>

<file path=xl/sharedStrings.xml><?xml version="1.0" encoding="utf-8"?>
<sst xmlns="http://schemas.openxmlformats.org/spreadsheetml/2006/main" count="244" uniqueCount="103">
  <si>
    <r>
      <rPr>
        <rFont val="Calibri"/>
        <b/>
        <color theme="1"/>
        <sz val="16.0"/>
        <u/>
      </rPr>
      <t xml:space="preserve">Enterprise Budget for an </t>
    </r>
    <r>
      <rPr>
        <rFont val="Calibri"/>
        <b/>
        <color theme="1"/>
        <sz val="16.0"/>
        <u/>
      </rPr>
      <t>18 acre</t>
    </r>
    <r>
      <rPr>
        <rFont val="Calibri"/>
        <b/>
        <color theme="1"/>
        <sz val="16.0"/>
        <u/>
      </rPr>
      <t xml:space="preserve"> organically-certified Kernza operation</t>
    </r>
  </si>
  <si>
    <t>* assuming cleaned, dehulled and milled flour of OG-certified Kernza</t>
  </si>
  <si>
    <r>
      <rPr>
        <rFont val="Calibri"/>
        <b/>
        <color theme="1"/>
        <sz val="13.0"/>
        <u/>
      </rPr>
      <t xml:space="preserve">Income </t>
    </r>
    <r>
      <rPr>
        <rFont val="Calibri"/>
        <b/>
        <color theme="1"/>
        <sz val="9.0"/>
        <u/>
      </rPr>
      <t>($/lbs/acre)</t>
    </r>
  </si>
  <si>
    <r>
      <rPr>
        <rFont val="Calibri"/>
        <b/>
        <color theme="1"/>
        <sz val="11.0"/>
        <u/>
      </rPr>
      <t>Yield</t>
    </r>
    <r>
      <rPr>
        <rFont val="Calibri"/>
        <b/>
        <color rgb="FF0000FF"/>
        <sz val="11.0"/>
        <u/>
      </rPr>
      <t>*</t>
    </r>
    <r>
      <rPr>
        <rFont val="Calibri"/>
        <b/>
        <color theme="1"/>
        <sz val="11.0"/>
        <u/>
      </rPr>
      <t xml:space="preserve"> </t>
    </r>
    <r>
      <rPr>
        <rFont val="Calibri"/>
        <b/>
        <color theme="1"/>
        <sz val="8.0"/>
        <u/>
      </rPr>
      <t>(lbs/acre)</t>
    </r>
  </si>
  <si>
    <r>
      <rPr>
        <rFont val="Calibri"/>
        <b/>
        <color theme="1"/>
        <u/>
      </rPr>
      <t xml:space="preserve">Wholesale Price </t>
    </r>
    <r>
      <rPr>
        <rFont val="Calibri"/>
        <b/>
        <color theme="1"/>
        <sz val="8.0"/>
        <u/>
      </rPr>
      <t>($/lb)</t>
    </r>
  </si>
  <si>
    <t>Notes</t>
  </si>
  <si>
    <t>Harvest Year 1</t>
  </si>
  <si>
    <r>
      <rPr>
        <rFont val="Calibri"/>
        <color theme="1"/>
      </rPr>
      <t>price</t>
    </r>
    <r>
      <rPr>
        <rFont val="Calibri"/>
        <color rgb="FF0000FF"/>
      </rPr>
      <t>**</t>
    </r>
  </si>
  <si>
    <t>*Using MN-Clearwater seed</t>
  </si>
  <si>
    <t>Year 2</t>
  </si>
  <si>
    <t>**Set by Grower for direct-market (cleaned, de-hulled, milled for organically certified-flour)</t>
  </si>
  <si>
    <t>Year 3</t>
  </si>
  <si>
    <t>3-year Total</t>
  </si>
  <si>
    <t>3-year Total Sales ($)</t>
  </si>
  <si>
    <t>3-year food-grade grain crop cycle</t>
  </si>
  <si>
    <t>*significant expenses</t>
  </si>
  <si>
    <r>
      <rPr>
        <rFont val="Calibri"/>
        <b/>
        <color theme="1"/>
        <sz val="13.0"/>
        <u/>
      </rPr>
      <t xml:space="preserve">Variable Expenses </t>
    </r>
    <r>
      <rPr>
        <rFont val="Calibri"/>
        <b/>
        <color theme="1"/>
        <sz val="9.0"/>
        <u/>
      </rPr>
      <t>(per acre)</t>
    </r>
  </si>
  <si>
    <t>Harvest yr1</t>
  </si>
  <si>
    <t>yr2</t>
  </si>
  <si>
    <t>yr3</t>
  </si>
  <si>
    <t>Seed</t>
  </si>
  <si>
    <t>$8/lb at 20lbs/acre field establishment using MN-Clearwater</t>
  </si>
  <si>
    <t>*</t>
  </si>
  <si>
    <t>Fertilizer</t>
  </si>
  <si>
    <t>*OG-approved fertilizer</t>
  </si>
  <si>
    <t>Chemicals</t>
  </si>
  <si>
    <t>Fuel</t>
  </si>
  <si>
    <t>Repairs and maintenance</t>
  </si>
  <si>
    <t>Supplies</t>
  </si>
  <si>
    <t>Utilities</t>
  </si>
  <si>
    <t>Crop drying and storage</t>
  </si>
  <si>
    <t>Hauling, processing, marketing</t>
  </si>
  <si>
    <t>*Calculated with yield x $0.75/clean lb</t>
  </si>
  <si>
    <t>Crop insurance</t>
  </si>
  <si>
    <t>Labor - hired</t>
  </si>
  <si>
    <t>Operating interest</t>
  </si>
  <si>
    <t>Subtotal variable expenses</t>
  </si>
  <si>
    <t>Total variable expenses (3 years, per acre)</t>
  </si>
  <si>
    <r>
      <rPr>
        <rFont val="Calibri"/>
        <b/>
        <color theme="1"/>
        <sz val="13.0"/>
        <u/>
      </rPr>
      <t xml:space="preserve">Overhead Expenses </t>
    </r>
    <r>
      <rPr>
        <rFont val="Calibri"/>
        <b/>
        <color theme="1"/>
        <sz val="9.0"/>
        <u/>
      </rPr>
      <t>(per acre)</t>
    </r>
  </si>
  <si>
    <t>Land charge (rent or opportunity cost)</t>
  </si>
  <si>
    <t>*Grower owns land, without loans/rent</t>
  </si>
  <si>
    <t>Equipment purchases</t>
  </si>
  <si>
    <t>Economic depreciation of capital assets</t>
  </si>
  <si>
    <t>Insurance,building repairs, taxes</t>
  </si>
  <si>
    <t>interest on farm term loans</t>
  </si>
  <si>
    <t>No machinery loan in this case</t>
  </si>
  <si>
    <t>Return on farmer's equity</t>
  </si>
  <si>
    <t>Return on unpaid labor/management</t>
  </si>
  <si>
    <t>Subtotal overhead expenses</t>
  </si>
  <si>
    <t>Total overhead expenses (3 years, per acre)</t>
  </si>
  <si>
    <t>Total enterprise costs (3 years, per acre):</t>
  </si>
  <si>
    <t>Total 3-year Return per acre</t>
  </si>
  <si>
    <t>Break-even price to cover variable expenses:</t>
  </si>
  <si>
    <t>Break-even price to cover ALL costs:</t>
  </si>
  <si>
    <t>If adding a farm-profit margin of 10%</t>
  </si>
  <si>
    <t>*Price Grower would need to sell to make an income from product</t>
  </si>
  <si>
    <r>
      <rPr>
        <rFont val="Calibri"/>
        <b/>
        <color theme="1"/>
        <sz val="16.0"/>
        <u/>
      </rPr>
      <t xml:space="preserve">Enterprise Budget for an </t>
    </r>
    <r>
      <rPr>
        <rFont val="Calibri"/>
        <b/>
        <color theme="1"/>
        <sz val="16.0"/>
        <u/>
      </rPr>
      <t>18 acre</t>
    </r>
    <r>
      <rPr>
        <rFont val="Calibri"/>
        <b/>
        <color theme="1"/>
        <sz val="16.0"/>
        <u/>
      </rPr>
      <t xml:space="preserve"> organically-certified Kernza operation</t>
    </r>
  </si>
  <si>
    <r>
      <rPr>
        <rFont val="Calibri"/>
        <b/>
        <i/>
        <color rgb="FF0000FF"/>
        <u/>
      </rPr>
      <t xml:space="preserve">* assuming cleaned, dehulled OG-certified WHOLE GRAIN only </t>
    </r>
    <r>
      <rPr>
        <rFont val="Calibri"/>
        <b val="0"/>
        <i/>
        <color rgb="FF0000FF"/>
        <u/>
      </rPr>
      <t>(end-buyer pays for processing-to-spec)</t>
    </r>
  </si>
  <si>
    <r>
      <rPr>
        <rFont val="Calibri"/>
        <b/>
        <color theme="1"/>
        <sz val="13.0"/>
        <u/>
      </rPr>
      <t xml:space="preserve">Income </t>
    </r>
    <r>
      <rPr>
        <rFont val="Calibri"/>
        <b/>
        <color theme="1"/>
        <sz val="9.0"/>
        <u/>
      </rPr>
      <t>($/lbs/acre)</t>
    </r>
  </si>
  <si>
    <r>
      <rPr>
        <rFont val="Calibri"/>
        <b/>
        <color theme="1"/>
        <sz val="11.0"/>
        <u/>
      </rPr>
      <t>Yield</t>
    </r>
    <r>
      <rPr>
        <rFont val="Calibri"/>
        <b/>
        <color rgb="FF0000FF"/>
        <sz val="11.0"/>
        <u/>
      </rPr>
      <t>*</t>
    </r>
    <r>
      <rPr>
        <rFont val="Calibri"/>
        <b/>
        <color theme="1"/>
        <sz val="11.0"/>
        <u/>
      </rPr>
      <t xml:space="preserve"> </t>
    </r>
    <r>
      <rPr>
        <rFont val="Calibri"/>
        <b/>
        <color theme="1"/>
        <sz val="8.0"/>
        <u/>
      </rPr>
      <t>(lbs/acre)</t>
    </r>
  </si>
  <si>
    <r>
      <rPr>
        <rFont val="Calibri"/>
        <b/>
        <color theme="1"/>
        <u/>
      </rPr>
      <t xml:space="preserve">Wholesale Price </t>
    </r>
    <r>
      <rPr>
        <rFont val="Calibri"/>
        <b/>
        <color theme="1"/>
        <sz val="8.0"/>
        <u/>
      </rPr>
      <t>($/lb)</t>
    </r>
  </si>
  <si>
    <t>Year 1</t>
  </si>
  <si>
    <r>
      <rPr>
        <rFont val="Calibri"/>
        <color theme="1"/>
      </rPr>
      <t>price</t>
    </r>
    <r>
      <rPr>
        <rFont val="Calibri"/>
        <color rgb="FF0000FF"/>
      </rPr>
      <t>**</t>
    </r>
  </si>
  <si>
    <t>**The Land Institute's OG wholesale recommendation to meet "willingness-to-buy"</t>
  </si>
  <si>
    <r>
      <rPr>
        <rFont val="Calibri"/>
        <b/>
        <color theme="1"/>
        <sz val="11.0"/>
        <u/>
      </rPr>
      <t xml:space="preserve">3-year Income per Acre </t>
    </r>
    <r>
      <rPr>
        <rFont val="Calibri"/>
        <b/>
        <color theme="1"/>
        <sz val="8.0"/>
        <u/>
      </rPr>
      <t>($/acre)</t>
    </r>
  </si>
  <si>
    <r>
      <rPr>
        <rFont val="Calibri"/>
        <b/>
        <color theme="1"/>
        <sz val="13.0"/>
        <u/>
      </rPr>
      <t xml:space="preserve">Variable Expenses </t>
    </r>
    <r>
      <rPr>
        <rFont val="Calibri"/>
        <b/>
        <color theme="1"/>
        <sz val="9.0"/>
        <u/>
      </rPr>
      <t>(per acre)</t>
    </r>
  </si>
  <si>
    <t>yr1</t>
  </si>
  <si>
    <t>Hauling, cleaning/dehulling (not processed)</t>
  </si>
  <si>
    <r>
      <rPr>
        <rFont val="Calibri"/>
        <b/>
        <color theme="1"/>
        <sz val="13.0"/>
        <u/>
      </rPr>
      <t xml:space="preserve">Overhead Expenses </t>
    </r>
    <r>
      <rPr>
        <rFont val="Calibri"/>
        <b/>
        <color theme="1"/>
        <sz val="9.0"/>
        <u/>
      </rPr>
      <t>(per acre)</t>
    </r>
  </si>
  <si>
    <t>Price Grower would need to sell to make an income from OG-certified whole grain</t>
  </si>
  <si>
    <t>Enterprise Budget for a 6 acre conventional Kernza operation</t>
  </si>
  <si>
    <r>
      <rPr>
        <rFont val="Calibri"/>
        <b/>
        <i/>
        <color rgb="FF0000FF"/>
        <u/>
      </rPr>
      <t xml:space="preserve">* assuming cleaned, dehulled conventional WHOLE GRAIN only </t>
    </r>
    <r>
      <rPr>
        <rFont val="Calibri"/>
        <b val="0"/>
        <i/>
        <color rgb="FF0000FF"/>
        <u/>
      </rPr>
      <t>(end-buyer pays for processing-to-spec)</t>
    </r>
  </si>
  <si>
    <r>
      <rPr>
        <rFont val="Calibri"/>
        <b/>
        <color theme="1"/>
        <sz val="13.0"/>
        <u/>
      </rPr>
      <t xml:space="preserve">Income </t>
    </r>
    <r>
      <rPr>
        <rFont val="Calibri"/>
        <b/>
        <color theme="1"/>
        <sz val="9.0"/>
        <u/>
      </rPr>
      <t>($/lbs/acre)</t>
    </r>
  </si>
  <si>
    <r>
      <rPr>
        <rFont val="Calibri"/>
        <b/>
        <color theme="1"/>
        <sz val="11.0"/>
        <u/>
      </rPr>
      <t xml:space="preserve">Yield </t>
    </r>
    <r>
      <rPr>
        <rFont val="Calibri"/>
        <b/>
        <color theme="1"/>
        <sz val="8.0"/>
        <u/>
      </rPr>
      <t>(lbs/acre)</t>
    </r>
  </si>
  <si>
    <r>
      <rPr>
        <rFont val="Calibri"/>
        <b/>
        <color theme="1"/>
        <u/>
      </rPr>
      <t xml:space="preserve">Wholesale Price </t>
    </r>
    <r>
      <rPr>
        <rFont val="Calibri"/>
        <b/>
        <color theme="1"/>
        <sz val="8.0"/>
        <u/>
      </rPr>
      <t>($/lb)</t>
    </r>
  </si>
  <si>
    <r>
      <rPr>
        <rFont val="Calibri"/>
        <color rgb="FF9C6500"/>
        <sz val="11.0"/>
      </rPr>
      <t>Year 1</t>
    </r>
    <r>
      <rPr>
        <rFont val="Calibri"/>
        <color rgb="FF0000FF"/>
        <sz val="11.0"/>
      </rPr>
      <t>*</t>
    </r>
  </si>
  <si>
    <r>
      <rPr>
        <rFont val="Calibri"/>
        <color theme="1"/>
      </rPr>
      <t>price</t>
    </r>
    <r>
      <rPr>
        <rFont val="Calibri"/>
        <color rgb="FF0000FF"/>
      </rPr>
      <t>**</t>
    </r>
  </si>
  <si>
    <t>*Using MN-Clearwater seed, assuming 167 lbs/acre bin-run, but cleaned/dehulled to half that</t>
  </si>
  <si>
    <t>**The Land Institute's  conventional whole grain (wholesale) recommendation to meet "willingness-to-buy"</t>
  </si>
  <si>
    <r>
      <rPr>
        <rFont val="Calibri"/>
        <b/>
        <color theme="1"/>
        <sz val="11.0"/>
        <u/>
      </rPr>
      <t xml:space="preserve">3-year Income per Acre </t>
    </r>
    <r>
      <rPr>
        <rFont val="Calibri"/>
        <b/>
        <color theme="1"/>
        <sz val="8.0"/>
        <u/>
      </rPr>
      <t>($/acre)</t>
    </r>
  </si>
  <si>
    <r>
      <rPr>
        <rFont val="Calibri"/>
        <b/>
        <color theme="1"/>
        <sz val="13.0"/>
        <u/>
      </rPr>
      <t xml:space="preserve">Variable Expenses </t>
    </r>
    <r>
      <rPr>
        <rFont val="Calibri"/>
        <b/>
        <color theme="1"/>
        <sz val="9.0"/>
        <u/>
      </rPr>
      <t>(per acre)</t>
    </r>
  </si>
  <si>
    <t>*average cost of fertilizer/acre</t>
  </si>
  <si>
    <t>Herbicide</t>
  </si>
  <si>
    <t>*average cost of broad-spectrum herbicide</t>
  </si>
  <si>
    <t xml:space="preserve">Supplies </t>
  </si>
  <si>
    <r>
      <rPr>
        <rFont val="Calibri"/>
        <b/>
        <color theme="1"/>
        <sz val="13.0"/>
        <u/>
      </rPr>
      <t xml:space="preserve">Overhead Expenses </t>
    </r>
    <r>
      <rPr>
        <rFont val="Calibri"/>
        <b/>
        <color theme="1"/>
        <sz val="9.0"/>
        <u/>
      </rPr>
      <t>(per acre)</t>
    </r>
  </si>
  <si>
    <t>If purchasing a ProBox, as recommended, add $400-$700 total across all acres in Year 1($66.67 to $116.67/acre)</t>
  </si>
  <si>
    <t>Price Grower would need to direct-sell to make an income from conventional whole grain</t>
  </si>
  <si>
    <r>
      <rPr>
        <rFont val="Calibri"/>
        <b/>
        <i/>
        <color rgb="FF0000FF"/>
        <u/>
      </rPr>
      <t xml:space="preserve">* assuming cleaned, dehulled conventional WHOLE GRAIN only </t>
    </r>
    <r>
      <rPr>
        <rFont val="Calibri"/>
        <b val="0"/>
        <i/>
        <color rgb="FF0000FF"/>
        <u/>
      </rPr>
      <t>(end-buyer pays for processing-to-spec)</t>
    </r>
  </si>
  <si>
    <r>
      <rPr>
        <rFont val="Calibri"/>
        <b/>
        <color theme="1"/>
        <sz val="13.0"/>
        <u/>
      </rPr>
      <t xml:space="preserve">Income </t>
    </r>
    <r>
      <rPr>
        <rFont val="Calibri"/>
        <b/>
        <color theme="1"/>
        <sz val="9.0"/>
        <u/>
      </rPr>
      <t>($/lbs/acre)</t>
    </r>
  </si>
  <si>
    <r>
      <rPr>
        <rFont val="Calibri"/>
        <b/>
        <color theme="1"/>
        <sz val="11.0"/>
        <u/>
      </rPr>
      <t xml:space="preserve">Yield </t>
    </r>
    <r>
      <rPr>
        <rFont val="Calibri"/>
        <b/>
        <color theme="1"/>
        <sz val="8.0"/>
        <u/>
      </rPr>
      <t>(lbs/acre)</t>
    </r>
  </si>
  <si>
    <r>
      <rPr>
        <rFont val="Calibri"/>
        <b/>
        <color theme="1"/>
        <u/>
      </rPr>
      <t xml:space="preserve">Wholesale Price </t>
    </r>
    <r>
      <rPr>
        <rFont val="Calibri"/>
        <b/>
        <color theme="1"/>
        <sz val="8.0"/>
        <u/>
      </rPr>
      <t>($/lb)</t>
    </r>
  </si>
  <si>
    <r>
      <rPr>
        <rFont val="Calibri"/>
        <color rgb="FF9C6500"/>
        <sz val="11.0"/>
      </rPr>
      <t>Year 1</t>
    </r>
    <r>
      <rPr>
        <rFont val="Calibri"/>
        <color rgb="FF0000FF"/>
        <sz val="11.0"/>
      </rPr>
      <t>*</t>
    </r>
  </si>
  <si>
    <r>
      <rPr>
        <rFont val="Calibri"/>
        <color theme="1"/>
      </rPr>
      <t>price</t>
    </r>
    <r>
      <rPr>
        <rFont val="Calibri"/>
        <color rgb="FF0000FF"/>
      </rPr>
      <t>**</t>
    </r>
  </si>
  <si>
    <t>*Using MN-Clearwater seed, assuming 167 lbs/acre (bin-run), but cleaned/dehulled to half that</t>
  </si>
  <si>
    <t>**Regional aggregators' conventional farm-gate purchase price (within Forever Green Initiative's recommendations)</t>
  </si>
  <si>
    <r>
      <rPr>
        <rFont val="Calibri"/>
        <b/>
        <color theme="1"/>
        <sz val="11.0"/>
        <u/>
      </rPr>
      <t xml:space="preserve">3-year Income per Acre </t>
    </r>
    <r>
      <rPr>
        <rFont val="Calibri"/>
        <b/>
        <color theme="1"/>
        <sz val="8.0"/>
        <u/>
      </rPr>
      <t>($/acre)</t>
    </r>
  </si>
  <si>
    <r>
      <rPr>
        <rFont val="Calibri"/>
        <b/>
        <color theme="1"/>
        <sz val="13.0"/>
        <u/>
      </rPr>
      <t xml:space="preserve">Variable Expenses </t>
    </r>
    <r>
      <rPr>
        <rFont val="Calibri"/>
        <b/>
        <color theme="1"/>
        <sz val="9.0"/>
        <u/>
      </rPr>
      <t>(per acre)</t>
    </r>
  </si>
  <si>
    <t>* average cost of conventional fertilizer/acre</t>
  </si>
  <si>
    <t>* average cost of broad-spectrum herbicide</t>
  </si>
  <si>
    <r>
      <rPr>
        <rFont val="Calibri"/>
        <b/>
        <color theme="1"/>
        <sz val="13.0"/>
        <u/>
      </rPr>
      <t xml:space="preserve">Overhead Expenses </t>
    </r>
    <r>
      <rPr>
        <rFont val="Calibri"/>
        <b/>
        <color theme="1"/>
        <sz val="9.0"/>
        <u/>
      </rPr>
      <t>(per acre)</t>
    </r>
  </si>
  <si>
    <t>If purchasing a ProBox, as recommended, add $400-$700 total across all acres in Year 1($66.67 to $116.67/acre in Year 1)</t>
  </si>
  <si>
    <t>*Price Grower would need to sell to Aggregator to make an income from conventional whole grain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</si>
</sst>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$-409]* #,##0.00_);_([$$-409]* \(#,##0.00\);_([$$-409]* &quot;-&quot;??_);_(@_)"/>
    <numFmt numFmtId="165" formatCode="_(&quot;$&quot;* #,##0.00_);_(&quot;$&quot;* \(#,##0.00\);_(&quot;$&quot;* &quot;-&quot;??_);_(@_)"/>
    <numFmt numFmtId="166" formatCode="&quot;$&quot;#,##0.00"/>
  </numFmts>
  <fonts count="30">
    <font>
      <sz val="11.0"/>
      <color theme="1"/>
      <name val="Calibri"/>
      <scheme val="minor"/>
    </font>
    <font>
      <b/>
      <sz val="14.0"/>
      <color theme="1"/>
      <name val="Calibri"/>
    </font>
    <font>
      <b/>
      <u/>
      <sz val="16.0"/>
      <color theme="1"/>
      <name val="Calibri"/>
    </font>
    <font>
      <b/>
      <i/>
      <u/>
      <color rgb="FF0000FF"/>
      <name val="Calibri"/>
      <scheme val="minor"/>
    </font>
    <font>
      <color theme="1"/>
      <name val="Calibri"/>
      <scheme val="minor"/>
    </font>
    <font>
      <b/>
      <u/>
      <sz val="13.0"/>
      <color theme="1"/>
      <name val="Calibri"/>
      <scheme val="minor"/>
    </font>
    <font>
      <b/>
      <sz val="11.0"/>
      <color theme="1"/>
      <name val="Calibri"/>
    </font>
    <font>
      <b/>
      <u/>
      <sz val="11.0"/>
      <color theme="1"/>
      <name val="Calibri"/>
    </font>
    <font>
      <u/>
      <color theme="1"/>
      <name val="Calibri"/>
      <scheme val="minor"/>
    </font>
    <font>
      <b/>
      <u/>
      <color theme="1"/>
      <name val="Calibri"/>
      <scheme val="minor"/>
    </font>
    <font>
      <u/>
      <color theme="1"/>
      <name val="Calibri"/>
      <scheme val="minor"/>
    </font>
    <font>
      <i/>
      <u/>
      <color rgb="FF0000FF"/>
      <name val="Calibri"/>
      <scheme val="minor"/>
    </font>
    <font>
      <sz val="11.0"/>
      <color rgb="FF9C6500"/>
      <name val="Calibri"/>
    </font>
    <font>
      <i/>
      <color rgb="FF0000FF"/>
      <name val="Calibri"/>
      <scheme val="minor"/>
    </font>
    <font>
      <sz val="11.0"/>
      <color theme="1"/>
      <name val="Calibri"/>
    </font>
    <font>
      <u/>
      <color theme="1"/>
      <name val="Calibri"/>
      <scheme val="minor"/>
    </font>
    <font>
      <u/>
      <color theme="1"/>
      <name val="Calibri"/>
      <scheme val="minor"/>
    </font>
    <font>
      <u/>
      <color theme="1"/>
      <name val="Calibri"/>
      <scheme val="minor"/>
    </font>
    <font>
      <b/>
      <color theme="1"/>
      <name val="Calibri"/>
      <scheme val="minor"/>
    </font>
    <font>
      <b/>
      <u/>
      <sz val="11.0"/>
      <color theme="1"/>
      <name val="Calibri"/>
    </font>
    <font>
      <i/>
      <sz val="11.0"/>
      <color rgb="FF0000FF"/>
      <name val="Calibri"/>
    </font>
    <font>
      <b/>
      <u/>
      <sz val="13.0"/>
      <color theme="1"/>
      <name val="Calibri"/>
    </font>
    <font>
      <color rgb="FF0000FF"/>
      <name val="Calibri"/>
      <scheme val="minor"/>
    </font>
    <font>
      <b/>
      <sz val="11.0"/>
      <color rgb="FF0000FF"/>
      <name val="Calibri"/>
    </font>
    <font>
      <b/>
      <sz val="13.0"/>
      <color theme="1"/>
      <name val="Calibri"/>
      <scheme val="minor"/>
    </font>
    <font>
      <b/>
      <sz val="14.0"/>
      <color theme="1"/>
      <name val="Calibri"/>
      <scheme val="minor"/>
    </font>
    <font>
      <b/>
      <sz val="13.0"/>
      <color rgb="FFFF0000"/>
      <name val="Calibri"/>
      <scheme val="minor"/>
    </font>
    <font>
      <sz val="13.0"/>
      <color theme="1"/>
      <name val="Calibri"/>
      <scheme val="minor"/>
    </font>
    <font>
      <i/>
      <color theme="1"/>
      <name val="Calibri"/>
      <scheme val="minor"/>
    </font>
    <font>
      <b/>
      <i/>
      <sz val="13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FCEA80"/>
        <bgColor rgb="FFFCEA8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right"/>
    </xf>
    <xf borderId="0" fillId="0" fontId="5" numFmtId="0" xfId="0" applyAlignment="1" applyFont="1">
      <alignment horizontal="right" readingOrder="0"/>
    </xf>
    <xf borderId="0" fillId="0" fontId="4" numFmtId="0" xfId="0" applyAlignment="1" applyFont="1">
      <alignment readingOrder="0"/>
    </xf>
    <xf borderId="0" fillId="0" fontId="6" numFmtId="0" xfId="0" applyAlignment="1" applyFont="1">
      <alignment horizontal="right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0" fontId="10" numFmtId="0" xfId="0" applyFont="1"/>
    <xf borderId="0" fillId="0" fontId="11" numFmtId="0" xfId="0" applyAlignment="1" applyFont="1">
      <alignment readingOrder="0"/>
    </xf>
    <xf borderId="0" fillId="2" fontId="12" numFmtId="1" xfId="0" applyAlignment="1" applyFill="1" applyFont="1" applyNumberFormat="1">
      <alignment horizontal="right" readingOrder="0"/>
    </xf>
    <xf borderId="0" fillId="2" fontId="12" numFmtId="1" xfId="0" applyAlignment="1" applyFont="1" applyNumberFormat="1">
      <alignment horizontal="center" readingOrder="0"/>
    </xf>
    <xf borderId="0" fillId="2" fontId="12" numFmtId="164" xfId="0" applyAlignment="1" applyFont="1" applyNumberFormat="1">
      <alignment horizontal="center" readingOrder="0"/>
    </xf>
    <xf borderId="0" fillId="0" fontId="13" numFmtId="0" xfId="0" applyAlignment="1" applyFont="1">
      <alignment readingOrder="0"/>
    </xf>
    <xf borderId="0" fillId="0" fontId="14" numFmtId="165" xfId="0" applyFont="1" applyNumberFormat="1"/>
    <xf borderId="0" fillId="0" fontId="15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horizontal="center" readingOrder="0"/>
    </xf>
    <xf borderId="0" fillId="0" fontId="16" numFmtId="0" xfId="0" applyAlignment="1" applyFont="1">
      <alignment horizontal="right" readingOrder="0"/>
    </xf>
    <xf borderId="0" fillId="0" fontId="17" numFmtId="0" xfId="0" applyAlignment="1" applyFont="1">
      <alignment horizontal="center" readingOrder="0"/>
    </xf>
    <xf borderId="0" fillId="0" fontId="6" numFmtId="0" xfId="0" applyAlignment="1" applyFont="1">
      <alignment horizontal="right" readingOrder="0"/>
    </xf>
    <xf borderId="0" fillId="0" fontId="18" numFmtId="3" xfId="0" applyAlignment="1" applyFont="1" applyNumberFormat="1">
      <alignment horizontal="center" readingOrder="0"/>
    </xf>
    <xf borderId="0" fillId="0" fontId="19" numFmtId="0" xfId="0" applyAlignment="1" applyFont="1">
      <alignment horizontal="center" readingOrder="0" shrinkToFit="0" wrapText="1"/>
    </xf>
    <xf borderId="0" fillId="0" fontId="18" numFmtId="166" xfId="0" applyAlignment="1" applyFont="1" applyNumberFormat="1">
      <alignment horizontal="center"/>
    </xf>
    <xf borderId="0" fillId="0" fontId="20" numFmtId="0" xfId="0" applyAlignment="1" applyFont="1">
      <alignment horizontal="right" readingOrder="0"/>
    </xf>
    <xf borderId="0" fillId="0" fontId="21" numFmtId="0" xfId="0" applyAlignment="1" applyFont="1">
      <alignment readingOrder="0"/>
    </xf>
    <xf borderId="0" fillId="0" fontId="4" numFmtId="0" xfId="0" applyFont="1"/>
    <xf borderId="1" fillId="2" fontId="12" numFmtId="165" xfId="0" applyAlignment="1" applyBorder="1" applyFont="1" applyNumberFormat="1">
      <alignment horizontal="right" readingOrder="0"/>
    </xf>
    <xf borderId="1" fillId="2" fontId="12" numFmtId="165" xfId="0" applyAlignment="1" applyBorder="1" applyFont="1" applyNumberFormat="1">
      <alignment readingOrder="0"/>
    </xf>
    <xf borderId="0" fillId="0" fontId="22" numFmtId="0" xfId="0" applyAlignment="1" applyFont="1">
      <alignment horizontal="right" readingOrder="0"/>
    </xf>
    <xf borderId="0" fillId="0" fontId="22" numFmtId="0" xfId="0" applyAlignment="1" applyFont="1">
      <alignment horizontal="right"/>
    </xf>
    <xf borderId="0" fillId="0" fontId="22" numFmtId="0" xfId="0" applyFont="1"/>
    <xf borderId="1" fillId="2" fontId="12" numFmtId="165" xfId="0" applyAlignment="1" applyBorder="1" applyFont="1" applyNumberFormat="1">
      <alignment horizontal="right"/>
    </xf>
    <xf borderId="1" fillId="2" fontId="12" numFmtId="165" xfId="0" applyBorder="1" applyFont="1" applyNumberFormat="1"/>
    <xf borderId="0" fillId="0" fontId="13" numFmtId="0" xfId="0" applyFont="1"/>
    <xf borderId="0" fillId="0" fontId="12" numFmtId="9" xfId="0" applyFont="1" applyNumberFormat="1"/>
    <xf borderId="1" fillId="3" fontId="14" numFmtId="165" xfId="0" applyAlignment="1" applyBorder="1" applyFill="1" applyFont="1" applyNumberFormat="1">
      <alignment horizontal="right" readingOrder="0"/>
    </xf>
    <xf borderId="1" fillId="3" fontId="14" numFmtId="165" xfId="0" applyAlignment="1" applyBorder="1" applyFont="1" applyNumberFormat="1">
      <alignment readingOrder="0"/>
    </xf>
    <xf borderId="0" fillId="0" fontId="14" numFmtId="165" xfId="0" applyAlignment="1" applyFont="1" applyNumberFormat="1">
      <alignment horizontal="right"/>
    </xf>
    <xf borderId="0" fillId="0" fontId="18" numFmtId="0" xfId="0" applyAlignment="1" applyFont="1">
      <alignment readingOrder="0"/>
    </xf>
    <xf borderId="0" fillId="0" fontId="18" numFmtId="165" xfId="0" applyFont="1" applyNumberFormat="1"/>
    <xf borderId="0" fillId="0" fontId="23" numFmtId="0" xfId="0" applyAlignment="1" applyFont="1">
      <alignment horizontal="right"/>
    </xf>
    <xf borderId="0" fillId="0" fontId="6" numFmtId="0" xfId="0" applyFont="1"/>
    <xf borderId="0" fillId="0" fontId="6" numFmtId="165" xfId="0" applyFont="1" applyNumberFormat="1"/>
    <xf borderId="0" fillId="0" fontId="24" numFmtId="0" xfId="0" applyAlignment="1" applyFont="1">
      <alignment readingOrder="0"/>
    </xf>
    <xf borderId="0" fillId="0" fontId="24" numFmtId="165" xfId="0" applyFont="1" applyNumberFormat="1"/>
    <xf borderId="0" fillId="0" fontId="25" numFmtId="0" xfId="0" applyAlignment="1" applyFont="1">
      <alignment readingOrder="0"/>
    </xf>
    <xf borderId="0" fillId="0" fontId="26" numFmtId="166" xfId="0" applyFont="1" applyNumberFormat="1"/>
    <xf borderId="0" fillId="0" fontId="4" numFmtId="166" xfId="0" applyFont="1" applyNumberFormat="1"/>
    <xf borderId="0" fillId="0" fontId="27" numFmtId="0" xfId="0" applyAlignment="1" applyFont="1">
      <alignment readingOrder="0"/>
    </xf>
    <xf borderId="0" fillId="0" fontId="27" numFmtId="0" xfId="0" applyFont="1"/>
    <xf borderId="0" fillId="0" fontId="27" numFmtId="166" xfId="0" applyFont="1" applyNumberFormat="1"/>
    <xf borderId="0" fillId="0" fontId="28" numFmtId="0" xfId="0" applyFont="1"/>
    <xf borderId="0" fillId="0" fontId="24" numFmtId="0" xfId="0" applyFont="1"/>
    <xf borderId="0" fillId="0" fontId="24" numFmtId="166" xfId="0" applyFont="1" applyNumberFormat="1"/>
    <xf borderId="0" fillId="0" fontId="29" numFmtId="0" xfId="0" applyAlignment="1" applyFont="1">
      <alignment readingOrder="0"/>
    </xf>
    <xf borderId="0" fillId="0" fontId="29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46</xdr:row>
      <xdr:rowOff>0</xdr:rowOff>
    </xdr:from>
    <xdr:ext cx="401002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819150</xdr:colOff>
      <xdr:row>45</xdr:row>
      <xdr:rowOff>200025</xdr:rowOff>
    </xdr:from>
    <xdr:ext cx="3533775" cy="1171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47</xdr:row>
      <xdr:rowOff>19050</xdr:rowOff>
    </xdr:from>
    <xdr:ext cx="401002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47</xdr:row>
      <xdr:rowOff>19050</xdr:rowOff>
    </xdr:from>
    <xdr:ext cx="3533775" cy="1171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47</xdr:row>
      <xdr:rowOff>0</xdr:rowOff>
    </xdr:from>
    <xdr:ext cx="401002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</xdr:colOff>
      <xdr:row>46</xdr:row>
      <xdr:rowOff>200025</xdr:rowOff>
    </xdr:from>
    <xdr:ext cx="3533775" cy="1171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47</xdr:row>
      <xdr:rowOff>0</xdr:rowOff>
    </xdr:from>
    <xdr:ext cx="401002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809625</xdr:colOff>
      <xdr:row>47</xdr:row>
      <xdr:rowOff>66675</xdr:rowOff>
    </xdr:from>
    <xdr:ext cx="3533775" cy="1171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2" width="10.57"/>
    <col customWidth="1" min="3" max="4" width="8.71"/>
    <col customWidth="1" min="5" max="5" width="12.29"/>
    <col customWidth="1" min="6" max="6" width="16.0"/>
    <col customWidth="1" min="7" max="7" width="16.71"/>
    <col customWidth="1" min="8" max="8" width="19.43"/>
    <col customWidth="1" min="9" max="9" width="76.43"/>
    <col customWidth="1" min="10" max="10" width="21.29"/>
    <col customWidth="1" min="11" max="11" width="27.0"/>
    <col customWidth="1" min="12" max="27" width="8.71"/>
  </cols>
  <sheetData>
    <row r="1">
      <c r="A1" s="1"/>
      <c r="B1" s="2" t="s">
        <v>0</v>
      </c>
      <c r="I1" s="3" t="s">
        <v>1</v>
      </c>
      <c r="J1" s="4"/>
      <c r="K1" s="4"/>
    </row>
    <row r="2">
      <c r="A2" s="5"/>
      <c r="J2" s="4"/>
      <c r="K2" s="4"/>
    </row>
    <row r="3">
      <c r="A3" s="6" t="s">
        <v>2</v>
      </c>
      <c r="C3" s="7"/>
      <c r="J3" s="4"/>
      <c r="K3" s="4"/>
    </row>
    <row r="4">
      <c r="A4" s="8"/>
      <c r="B4" s="9" t="s">
        <v>3</v>
      </c>
      <c r="C4" s="10"/>
      <c r="D4" s="11" t="s">
        <v>4</v>
      </c>
      <c r="E4" s="12"/>
      <c r="F4" s="13" t="s">
        <v>5</v>
      </c>
      <c r="K4" s="9"/>
    </row>
    <row r="5">
      <c r="A5" s="14" t="s">
        <v>6</v>
      </c>
      <c r="B5" s="15">
        <v>0.0</v>
      </c>
      <c r="C5" s="4"/>
      <c r="D5" s="16">
        <v>4.0</v>
      </c>
      <c r="E5" s="7" t="s">
        <v>7</v>
      </c>
      <c r="F5" s="17" t="s">
        <v>8</v>
      </c>
      <c r="G5" s="18"/>
      <c r="I5" s="19"/>
    </row>
    <row r="6">
      <c r="A6" s="20" t="s">
        <v>9</v>
      </c>
      <c r="B6" s="21">
        <v>400.0</v>
      </c>
      <c r="C6" s="4"/>
      <c r="D6" s="4"/>
      <c r="F6" s="17" t="s">
        <v>10</v>
      </c>
      <c r="J6" s="4"/>
      <c r="K6" s="4"/>
    </row>
    <row r="7">
      <c r="A7" s="22" t="s">
        <v>11</v>
      </c>
      <c r="B7" s="23">
        <v>200.0</v>
      </c>
      <c r="C7" s="4"/>
      <c r="D7" s="4"/>
      <c r="J7" s="4"/>
      <c r="K7" s="4"/>
    </row>
    <row r="8">
      <c r="A8" s="24" t="s">
        <v>12</v>
      </c>
      <c r="B8" s="25">
        <f>sum(B5:B7)</f>
        <v>600</v>
      </c>
      <c r="C8" s="26" t="s">
        <v>13</v>
      </c>
      <c r="F8" s="27">
        <f>B8*D5</f>
        <v>2400</v>
      </c>
      <c r="J8" s="4"/>
      <c r="K8" s="4"/>
    </row>
    <row r="9">
      <c r="J9" s="4"/>
      <c r="K9" s="4"/>
    </row>
    <row r="10">
      <c r="A10" s="5"/>
      <c r="J10" s="4"/>
      <c r="K10" s="4"/>
    </row>
    <row r="11">
      <c r="A11" s="5"/>
      <c r="F11" s="23" t="s">
        <v>14</v>
      </c>
      <c r="J11" s="4"/>
      <c r="K11" s="4"/>
    </row>
    <row r="12">
      <c r="A12" s="28" t="s">
        <v>15</v>
      </c>
      <c r="B12" s="29" t="s">
        <v>16</v>
      </c>
      <c r="F12" s="21" t="s">
        <v>17</v>
      </c>
      <c r="G12" s="21" t="s">
        <v>18</v>
      </c>
      <c r="H12" s="21" t="s">
        <v>19</v>
      </c>
      <c r="I12" s="13" t="s">
        <v>5</v>
      </c>
      <c r="J12" s="4"/>
      <c r="K12" s="4"/>
    </row>
    <row r="13">
      <c r="A13" s="5"/>
      <c r="B13" s="30" t="s">
        <v>20</v>
      </c>
      <c r="F13" s="31">
        <v>160.0</v>
      </c>
      <c r="G13" s="31">
        <v>0.0</v>
      </c>
      <c r="H13" s="32">
        <v>0.0</v>
      </c>
      <c r="I13" s="17" t="s">
        <v>21</v>
      </c>
      <c r="J13" s="4"/>
      <c r="K13" s="4"/>
    </row>
    <row r="14">
      <c r="A14" s="33" t="s">
        <v>22</v>
      </c>
      <c r="B14" s="30" t="s">
        <v>23</v>
      </c>
      <c r="F14" s="31">
        <v>200.0</v>
      </c>
      <c r="G14" s="31">
        <v>150.0</v>
      </c>
      <c r="H14" s="32">
        <v>0.0</v>
      </c>
      <c r="I14" s="17" t="s">
        <v>24</v>
      </c>
      <c r="J14" s="4"/>
      <c r="K14" s="4"/>
    </row>
    <row r="15">
      <c r="A15" s="34"/>
      <c r="B15" s="30" t="s">
        <v>25</v>
      </c>
      <c r="F15" s="31">
        <v>0.0</v>
      </c>
      <c r="G15" s="31">
        <v>0.0</v>
      </c>
      <c r="H15" s="32">
        <v>0.0</v>
      </c>
      <c r="I15" s="35"/>
      <c r="J15" s="4"/>
      <c r="K15" s="4"/>
    </row>
    <row r="16">
      <c r="A16" s="34"/>
      <c r="B16" s="30" t="s">
        <v>26</v>
      </c>
      <c r="F16" s="36">
        <v>25.0</v>
      </c>
      <c r="G16" s="36">
        <v>25.0</v>
      </c>
      <c r="H16" s="32">
        <v>0.0</v>
      </c>
      <c r="I16" s="35"/>
      <c r="J16" s="4"/>
      <c r="K16" s="4"/>
    </row>
    <row r="17">
      <c r="A17" s="34"/>
      <c r="B17" s="30" t="s">
        <v>27</v>
      </c>
      <c r="F17" s="31">
        <v>30.0</v>
      </c>
      <c r="G17" s="31">
        <v>30.0</v>
      </c>
      <c r="H17" s="32">
        <v>30.0</v>
      </c>
      <c r="I17" s="35"/>
      <c r="J17" s="4"/>
      <c r="K17" s="4"/>
    </row>
    <row r="18">
      <c r="A18" s="34"/>
      <c r="B18" s="30" t="s">
        <v>28</v>
      </c>
      <c r="F18" s="31">
        <v>0.0</v>
      </c>
      <c r="G18" s="31">
        <v>0.0</v>
      </c>
      <c r="H18" s="32">
        <v>0.0</v>
      </c>
      <c r="I18" s="35"/>
      <c r="J18" s="4"/>
      <c r="K18" s="4"/>
    </row>
    <row r="19">
      <c r="A19" s="34"/>
      <c r="B19" s="30" t="s">
        <v>29</v>
      </c>
      <c r="F19" s="36">
        <v>5.0</v>
      </c>
      <c r="G19" s="36">
        <v>5.0</v>
      </c>
      <c r="H19" s="37">
        <v>5.0</v>
      </c>
      <c r="I19" s="35"/>
      <c r="J19" s="4"/>
      <c r="K19" s="4"/>
    </row>
    <row r="20">
      <c r="A20" s="34"/>
      <c r="B20" s="30" t="s">
        <v>30</v>
      </c>
      <c r="F20" s="31">
        <v>10.0</v>
      </c>
      <c r="G20" s="31">
        <v>10.0</v>
      </c>
      <c r="H20" s="32">
        <v>10.0</v>
      </c>
      <c r="I20" s="38"/>
      <c r="J20" s="4"/>
      <c r="K20" s="4"/>
    </row>
    <row r="21">
      <c r="A21" s="33" t="s">
        <v>22</v>
      </c>
      <c r="B21" s="7" t="s">
        <v>31</v>
      </c>
      <c r="F21" s="31">
        <v>0.0</v>
      </c>
      <c r="G21" s="31">
        <v>320.0</v>
      </c>
      <c r="H21" s="32">
        <v>170.0</v>
      </c>
      <c r="I21" s="17" t="s">
        <v>32</v>
      </c>
      <c r="J21" s="4"/>
      <c r="K21" s="4"/>
    </row>
    <row r="22">
      <c r="A22" s="34"/>
      <c r="B22" s="30" t="s">
        <v>33</v>
      </c>
      <c r="F22" s="31">
        <v>0.0</v>
      </c>
      <c r="G22" s="31">
        <v>0.0</v>
      </c>
      <c r="H22" s="32">
        <v>0.0</v>
      </c>
      <c r="I22" s="35"/>
      <c r="J22" s="4"/>
      <c r="K22" s="4"/>
    </row>
    <row r="23">
      <c r="A23" s="34"/>
      <c r="B23" s="30" t="s">
        <v>34</v>
      </c>
      <c r="C23" s="39"/>
      <c r="F23" s="40">
        <v>25.0</v>
      </c>
      <c r="G23" s="40">
        <v>25.0</v>
      </c>
      <c r="H23" s="41">
        <v>25.0</v>
      </c>
      <c r="I23" s="35"/>
      <c r="J23" s="4"/>
      <c r="K23" s="4"/>
    </row>
    <row r="24">
      <c r="A24" s="34"/>
      <c r="B24" s="30" t="s">
        <v>35</v>
      </c>
      <c r="F24" s="31">
        <v>0.0</v>
      </c>
      <c r="G24" s="31">
        <v>0.0</v>
      </c>
      <c r="H24" s="32">
        <v>0.0</v>
      </c>
      <c r="I24" s="35"/>
      <c r="J24" s="4"/>
      <c r="K24" s="4"/>
    </row>
    <row r="25">
      <c r="A25" s="34"/>
      <c r="C25" s="7" t="s">
        <v>36</v>
      </c>
      <c r="F25" s="42">
        <f t="shared" ref="F25:H25" si="1">SUM(F13:F24)</f>
        <v>455</v>
      </c>
      <c r="G25" s="42">
        <f t="shared" si="1"/>
        <v>565</v>
      </c>
      <c r="H25" s="18">
        <f t="shared" si="1"/>
        <v>240</v>
      </c>
      <c r="I25" s="35"/>
      <c r="J25" s="4"/>
      <c r="K25" s="4"/>
    </row>
    <row r="26">
      <c r="A26" s="34"/>
      <c r="C26" s="43" t="s">
        <v>37</v>
      </c>
      <c r="H26" s="44">
        <f>sum(F25:H25)</f>
        <v>1260</v>
      </c>
      <c r="I26" s="35"/>
      <c r="J26" s="4"/>
      <c r="K26" s="4"/>
    </row>
    <row r="27">
      <c r="A27" s="34"/>
      <c r="I27" s="35"/>
      <c r="J27" s="4"/>
      <c r="K27" s="4"/>
    </row>
    <row r="28" ht="15.75" customHeight="1">
      <c r="A28" s="45"/>
      <c r="B28" s="29" t="s">
        <v>38</v>
      </c>
      <c r="I28" s="35"/>
      <c r="J28" s="4"/>
      <c r="K28" s="4"/>
    </row>
    <row r="29" ht="15.75" customHeight="1">
      <c r="A29" s="33" t="s">
        <v>22</v>
      </c>
      <c r="B29" s="30" t="s">
        <v>39</v>
      </c>
      <c r="F29" s="32">
        <v>250.0</v>
      </c>
      <c r="G29" s="32">
        <v>250.0</v>
      </c>
      <c r="H29" s="32">
        <v>250.0</v>
      </c>
      <c r="I29" s="17" t="s">
        <v>40</v>
      </c>
      <c r="J29" s="4"/>
      <c r="K29" s="4"/>
    </row>
    <row r="30" ht="15.75" customHeight="1">
      <c r="A30" s="5"/>
      <c r="B30" s="7" t="s">
        <v>41</v>
      </c>
      <c r="F30" s="32"/>
      <c r="G30" s="32"/>
      <c r="H30" s="32"/>
      <c r="I30" s="35"/>
      <c r="J30" s="4"/>
      <c r="K30" s="4"/>
    </row>
    <row r="31" ht="15.75" customHeight="1">
      <c r="A31" s="5"/>
      <c r="B31" s="30" t="s">
        <v>42</v>
      </c>
      <c r="F31" s="32">
        <v>50.0</v>
      </c>
      <c r="G31" s="32">
        <v>50.0</v>
      </c>
      <c r="H31" s="32">
        <v>50.0</v>
      </c>
      <c r="I31" s="35"/>
      <c r="J31" s="4"/>
      <c r="K31" s="4"/>
    </row>
    <row r="32" ht="15.75" customHeight="1">
      <c r="A32" s="5"/>
      <c r="B32" s="30" t="s">
        <v>43</v>
      </c>
      <c r="F32" s="37">
        <v>20.0</v>
      </c>
      <c r="G32" s="37">
        <v>20.0</v>
      </c>
      <c r="H32" s="37">
        <v>20.0</v>
      </c>
      <c r="I32" s="35"/>
      <c r="J32" s="4"/>
      <c r="K32" s="4"/>
    </row>
    <row r="33" ht="15.75" customHeight="1">
      <c r="A33" s="5"/>
      <c r="B33" s="30" t="s">
        <v>44</v>
      </c>
      <c r="F33" s="32">
        <v>0.0</v>
      </c>
      <c r="G33" s="32">
        <v>0.0</v>
      </c>
      <c r="H33" s="32">
        <v>0.0</v>
      </c>
      <c r="I33" s="17" t="s">
        <v>45</v>
      </c>
      <c r="J33" s="4"/>
      <c r="K33" s="4"/>
    </row>
    <row r="34" ht="15.75" customHeight="1">
      <c r="A34" s="5"/>
      <c r="B34" s="30" t="s">
        <v>46</v>
      </c>
      <c r="F34" s="32">
        <v>100.0</v>
      </c>
      <c r="G34" s="32">
        <v>100.0</v>
      </c>
      <c r="H34" s="32">
        <v>100.0</v>
      </c>
      <c r="J34" s="4"/>
      <c r="K34" s="4"/>
    </row>
    <row r="35" ht="15.75" customHeight="1">
      <c r="A35" s="5"/>
      <c r="B35" s="30" t="s">
        <v>47</v>
      </c>
      <c r="F35" s="32">
        <v>50.0</v>
      </c>
      <c r="G35" s="32">
        <v>50.0</v>
      </c>
      <c r="H35" s="32">
        <v>50.0</v>
      </c>
      <c r="I35" s="35"/>
      <c r="J35" s="4"/>
      <c r="K35" s="4"/>
    </row>
    <row r="36" ht="15.75" customHeight="1">
      <c r="A36" s="5"/>
      <c r="C36" s="7" t="s">
        <v>48</v>
      </c>
      <c r="F36" s="18">
        <f t="shared" ref="F36:H36" si="2">SUM(F29:F35)</f>
        <v>470</v>
      </c>
      <c r="G36" s="18">
        <f t="shared" si="2"/>
        <v>470</v>
      </c>
      <c r="H36" s="18">
        <f t="shared" si="2"/>
        <v>470</v>
      </c>
      <c r="I36" s="35"/>
      <c r="J36" s="4"/>
      <c r="K36" s="4"/>
    </row>
    <row r="37" ht="15.75" customHeight="1">
      <c r="A37" s="5"/>
      <c r="C37" s="43" t="s">
        <v>49</v>
      </c>
      <c r="H37" s="44">
        <f>sum(F36:H36)</f>
        <v>1410</v>
      </c>
      <c r="J37" s="4"/>
      <c r="K37" s="4"/>
    </row>
    <row r="38" ht="15.75" customHeight="1">
      <c r="A38" s="5"/>
      <c r="D38" s="46"/>
      <c r="G38" s="47"/>
      <c r="J38" s="4"/>
      <c r="K38" s="4"/>
    </row>
    <row r="39" ht="15.75" customHeight="1">
      <c r="A39" s="5"/>
      <c r="C39" s="48" t="s">
        <v>50</v>
      </c>
      <c r="H39" s="49">
        <f>sum(H26,H37)</f>
        <v>2670</v>
      </c>
      <c r="J39" s="4"/>
      <c r="K39" s="4"/>
    </row>
    <row r="40" ht="15.75" customHeight="1">
      <c r="A40" s="5"/>
      <c r="G40" s="18"/>
      <c r="J40" s="4"/>
      <c r="K40" s="4"/>
    </row>
    <row r="41" ht="15.75" customHeight="1">
      <c r="A41" s="5"/>
      <c r="C41" s="50" t="s">
        <v>51</v>
      </c>
      <c r="G41" s="18"/>
      <c r="H41" s="51">
        <f>sum(F8-H26-H37)</f>
        <v>-270</v>
      </c>
      <c r="J41" s="4"/>
      <c r="K41" s="4"/>
    </row>
    <row r="42" ht="15.75" customHeight="1">
      <c r="A42" s="5"/>
      <c r="C42" s="7"/>
      <c r="H42" s="52"/>
      <c r="J42" s="4"/>
      <c r="K42" s="4"/>
    </row>
    <row r="43" ht="15.75" customHeight="1">
      <c r="A43" s="5"/>
      <c r="C43" s="53" t="s">
        <v>52</v>
      </c>
      <c r="D43" s="54"/>
      <c r="E43" s="54"/>
      <c r="F43" s="54"/>
      <c r="G43" s="54"/>
      <c r="H43" s="55">
        <f>(H26/B8)</f>
        <v>2.1</v>
      </c>
      <c r="I43" s="56"/>
      <c r="J43" s="4"/>
      <c r="K43" s="4"/>
    </row>
    <row r="44" ht="15.75" customHeight="1">
      <c r="A44" s="5"/>
      <c r="C44" s="48" t="s">
        <v>53</v>
      </c>
      <c r="D44" s="57"/>
      <c r="E44" s="57"/>
      <c r="F44" s="57"/>
      <c r="G44" s="57"/>
      <c r="H44" s="58">
        <f>(H26+H37)/B8</f>
        <v>4.45</v>
      </c>
      <c r="J44" s="4"/>
      <c r="K44" s="4"/>
    </row>
    <row r="45" ht="15.75" customHeight="1">
      <c r="A45" s="5"/>
      <c r="C45" s="59" t="s">
        <v>54</v>
      </c>
      <c r="D45" s="57"/>
      <c r="E45" s="57"/>
      <c r="F45" s="57"/>
      <c r="G45" s="57"/>
      <c r="H45" s="60">
        <f>(H44*0.1)+H44</f>
        <v>4.895</v>
      </c>
      <c r="I45" s="17" t="s">
        <v>55</v>
      </c>
      <c r="J45" s="4"/>
      <c r="K45" s="4"/>
    </row>
    <row r="46" ht="15.75" customHeight="1">
      <c r="A46" s="5"/>
      <c r="J46" s="4"/>
      <c r="K46" s="4"/>
    </row>
    <row r="47" ht="15.75" customHeight="1">
      <c r="A47" s="5"/>
      <c r="J47" s="4"/>
      <c r="K47" s="4"/>
    </row>
    <row r="48" ht="15.75" customHeight="1">
      <c r="A48" s="5"/>
      <c r="J48" s="4"/>
      <c r="K48" s="4"/>
    </row>
    <row r="49" ht="15.75" customHeight="1">
      <c r="A49" s="5"/>
      <c r="J49" s="4"/>
      <c r="K49" s="4"/>
    </row>
    <row r="50" ht="15.75" customHeight="1">
      <c r="A50" s="5"/>
      <c r="J50" s="4"/>
      <c r="K50" s="4"/>
    </row>
    <row r="51" ht="15.75" customHeight="1">
      <c r="A51" s="5"/>
      <c r="J51" s="4"/>
      <c r="K51" s="4"/>
    </row>
    <row r="52" ht="15.75" customHeight="1">
      <c r="A52" s="5"/>
      <c r="J52" s="4"/>
      <c r="K52" s="4"/>
    </row>
    <row r="53" ht="15.75" customHeight="1">
      <c r="A53" s="5"/>
      <c r="J53" s="4"/>
      <c r="K53" s="4"/>
    </row>
    <row r="54" ht="15.75" customHeight="1">
      <c r="A54" s="5"/>
      <c r="J54" s="4"/>
      <c r="K54" s="4"/>
    </row>
    <row r="55" ht="15.75" customHeight="1">
      <c r="A55" s="5"/>
      <c r="J55" s="4"/>
      <c r="K55" s="4"/>
    </row>
    <row r="56" ht="15.75" customHeight="1">
      <c r="A56" s="5"/>
      <c r="J56" s="4"/>
      <c r="K56" s="4"/>
    </row>
    <row r="57" ht="15.75" customHeight="1">
      <c r="A57" s="5"/>
      <c r="J57" s="4"/>
      <c r="K57" s="4"/>
    </row>
    <row r="58" ht="15.75" customHeight="1">
      <c r="A58" s="5"/>
      <c r="J58" s="4"/>
      <c r="K58" s="4"/>
    </row>
    <row r="59" ht="15.75" customHeight="1">
      <c r="A59" s="5"/>
      <c r="J59" s="4"/>
      <c r="K59" s="4"/>
    </row>
    <row r="60" ht="15.75" customHeight="1">
      <c r="A60" s="5"/>
      <c r="J60" s="4"/>
      <c r="K60" s="4"/>
    </row>
    <row r="61" ht="15.75" customHeight="1">
      <c r="A61" s="5"/>
      <c r="J61" s="4"/>
      <c r="K61" s="4"/>
    </row>
    <row r="62" ht="15.75" customHeight="1">
      <c r="A62" s="5"/>
      <c r="J62" s="4"/>
      <c r="K62" s="4"/>
    </row>
    <row r="63" ht="15.75" customHeight="1">
      <c r="A63" s="5"/>
      <c r="J63" s="4"/>
      <c r="K63" s="4"/>
    </row>
    <row r="64" ht="15.75" customHeight="1">
      <c r="A64" s="5"/>
      <c r="J64" s="4"/>
      <c r="K64" s="4"/>
    </row>
    <row r="65" ht="15.75" customHeight="1">
      <c r="A65" s="5"/>
      <c r="J65" s="4"/>
      <c r="K65" s="4"/>
    </row>
    <row r="66" ht="15.75" customHeight="1">
      <c r="A66" s="5"/>
      <c r="J66" s="4"/>
      <c r="K66" s="4"/>
    </row>
    <row r="67" ht="15.75" customHeight="1">
      <c r="A67" s="5"/>
      <c r="J67" s="4"/>
      <c r="K67" s="4"/>
    </row>
    <row r="68" ht="15.75" customHeight="1">
      <c r="A68" s="5"/>
      <c r="J68" s="4"/>
      <c r="K68" s="4"/>
    </row>
    <row r="69" ht="15.75" customHeight="1">
      <c r="A69" s="5"/>
      <c r="J69" s="4"/>
      <c r="K69" s="4"/>
    </row>
    <row r="70" ht="15.75" customHeight="1">
      <c r="A70" s="5"/>
      <c r="J70" s="4"/>
      <c r="K70" s="4"/>
    </row>
    <row r="71" ht="15.75" customHeight="1">
      <c r="A71" s="5"/>
      <c r="J71" s="4"/>
      <c r="K71" s="4"/>
    </row>
    <row r="72" ht="15.75" customHeight="1">
      <c r="A72" s="5"/>
      <c r="J72" s="4"/>
      <c r="K72" s="4"/>
    </row>
    <row r="73" ht="15.75" customHeight="1">
      <c r="A73" s="5"/>
      <c r="J73" s="4"/>
      <c r="K73" s="4"/>
    </row>
    <row r="74" ht="15.75" customHeight="1">
      <c r="A74" s="5"/>
      <c r="J74" s="4"/>
      <c r="K74" s="4"/>
    </row>
    <row r="75" ht="15.75" customHeight="1">
      <c r="A75" s="5"/>
      <c r="J75" s="4"/>
      <c r="K75" s="4"/>
    </row>
    <row r="76" ht="15.75" customHeight="1">
      <c r="A76" s="5"/>
      <c r="J76" s="4"/>
      <c r="K76" s="4"/>
    </row>
    <row r="77" ht="15.75" customHeight="1">
      <c r="A77" s="5"/>
      <c r="J77" s="4"/>
      <c r="K77" s="4"/>
    </row>
    <row r="78" ht="15.75" customHeight="1">
      <c r="A78" s="5"/>
      <c r="J78" s="4"/>
      <c r="K78" s="4"/>
    </row>
    <row r="79" ht="15.75" customHeight="1">
      <c r="A79" s="5"/>
      <c r="J79" s="4"/>
      <c r="K79" s="4"/>
    </row>
    <row r="80" ht="15.75" customHeight="1">
      <c r="A80" s="5"/>
      <c r="J80" s="4"/>
      <c r="K80" s="4"/>
    </row>
    <row r="81" ht="15.75" customHeight="1">
      <c r="A81" s="5"/>
      <c r="J81" s="4"/>
      <c r="K81" s="4"/>
    </row>
    <row r="82" ht="15.75" customHeight="1">
      <c r="A82" s="5"/>
      <c r="J82" s="4"/>
      <c r="K82" s="4"/>
    </row>
    <row r="83" ht="15.75" customHeight="1">
      <c r="A83" s="5"/>
      <c r="J83" s="4"/>
      <c r="K83" s="4"/>
    </row>
    <row r="84" ht="15.75" customHeight="1">
      <c r="A84" s="5"/>
      <c r="J84" s="4"/>
      <c r="K84" s="4"/>
    </row>
    <row r="85" ht="15.75" customHeight="1">
      <c r="A85" s="5"/>
      <c r="J85" s="4"/>
      <c r="K85" s="4"/>
    </row>
    <row r="86" ht="15.75" customHeight="1">
      <c r="A86" s="5"/>
      <c r="J86" s="4"/>
      <c r="K86" s="4"/>
    </row>
    <row r="87" ht="15.75" customHeight="1">
      <c r="A87" s="5"/>
      <c r="J87" s="4"/>
      <c r="K87" s="4"/>
    </row>
    <row r="88" ht="15.75" customHeight="1">
      <c r="A88" s="5"/>
      <c r="J88" s="4"/>
      <c r="K88" s="4"/>
    </row>
    <row r="89" ht="15.75" customHeight="1">
      <c r="A89" s="5"/>
      <c r="J89" s="4"/>
      <c r="K89" s="4"/>
    </row>
    <row r="90" ht="15.75" customHeight="1">
      <c r="A90" s="5"/>
      <c r="J90" s="4"/>
      <c r="K90" s="4"/>
    </row>
    <row r="91" ht="15.75" customHeight="1">
      <c r="A91" s="5"/>
      <c r="J91" s="4"/>
      <c r="K91" s="4"/>
    </row>
    <row r="92" ht="15.75" customHeight="1">
      <c r="A92" s="5"/>
      <c r="J92" s="4"/>
      <c r="K92" s="4"/>
    </row>
    <row r="93" ht="15.75" customHeight="1">
      <c r="A93" s="5"/>
      <c r="J93" s="4"/>
      <c r="K93" s="4"/>
    </row>
    <row r="94" ht="15.75" customHeight="1">
      <c r="A94" s="5"/>
      <c r="J94" s="4"/>
      <c r="K94" s="4"/>
    </row>
    <row r="95" ht="15.75" customHeight="1">
      <c r="A95" s="5"/>
      <c r="J95" s="4"/>
      <c r="K95" s="4"/>
    </row>
    <row r="96" ht="15.75" customHeight="1">
      <c r="A96" s="5"/>
      <c r="J96" s="4"/>
      <c r="K96" s="4"/>
    </row>
    <row r="97" ht="15.75" customHeight="1">
      <c r="A97" s="5"/>
      <c r="J97" s="4"/>
      <c r="K97" s="4"/>
    </row>
    <row r="98" ht="15.75" customHeight="1">
      <c r="A98" s="5"/>
      <c r="J98" s="4"/>
      <c r="K98" s="4"/>
    </row>
    <row r="99" ht="15.75" customHeight="1">
      <c r="A99" s="5"/>
      <c r="J99" s="4"/>
      <c r="K99" s="4"/>
    </row>
    <row r="100" ht="15.75" customHeight="1">
      <c r="A100" s="5"/>
      <c r="J100" s="4"/>
      <c r="K100" s="4"/>
    </row>
    <row r="101" ht="15.75" customHeight="1">
      <c r="A101" s="5"/>
      <c r="J101" s="4"/>
      <c r="K101" s="4"/>
    </row>
    <row r="102" ht="15.75" customHeight="1">
      <c r="A102" s="5"/>
      <c r="J102" s="4"/>
      <c r="K102" s="4"/>
    </row>
    <row r="103" ht="15.75" customHeight="1">
      <c r="A103" s="5"/>
      <c r="J103" s="4"/>
      <c r="K103" s="4"/>
    </row>
    <row r="104" ht="15.75" customHeight="1">
      <c r="A104" s="5"/>
      <c r="J104" s="4"/>
      <c r="K104" s="4"/>
    </row>
    <row r="105" ht="15.75" customHeight="1">
      <c r="A105" s="5"/>
      <c r="J105" s="4"/>
      <c r="K105" s="4"/>
    </row>
    <row r="106" ht="15.75" customHeight="1">
      <c r="A106" s="5"/>
      <c r="J106" s="4"/>
      <c r="K106" s="4"/>
    </row>
    <row r="107" ht="15.75" customHeight="1">
      <c r="A107" s="5"/>
      <c r="J107" s="4"/>
      <c r="K107" s="4"/>
    </row>
    <row r="108" ht="15.75" customHeight="1">
      <c r="A108" s="5"/>
      <c r="J108" s="4"/>
      <c r="K108" s="4"/>
    </row>
    <row r="109" ht="15.75" customHeight="1">
      <c r="A109" s="5"/>
      <c r="J109" s="4"/>
      <c r="K109" s="4"/>
    </row>
    <row r="110" ht="15.75" customHeight="1">
      <c r="A110" s="5"/>
      <c r="J110" s="4"/>
      <c r="K110" s="4"/>
    </row>
    <row r="111" ht="15.75" customHeight="1">
      <c r="A111" s="5"/>
      <c r="J111" s="4"/>
      <c r="K111" s="4"/>
    </row>
    <row r="112" ht="15.75" customHeight="1">
      <c r="A112" s="5"/>
      <c r="J112" s="4"/>
      <c r="K112" s="4"/>
    </row>
    <row r="113" ht="15.75" customHeight="1">
      <c r="A113" s="5"/>
      <c r="J113" s="4"/>
      <c r="K113" s="4"/>
    </row>
    <row r="114" ht="15.75" customHeight="1">
      <c r="A114" s="5"/>
      <c r="J114" s="4"/>
      <c r="K114" s="4"/>
    </row>
    <row r="115" ht="15.75" customHeight="1">
      <c r="A115" s="5"/>
      <c r="J115" s="4"/>
      <c r="K115" s="4"/>
    </row>
    <row r="116" ht="15.75" customHeight="1">
      <c r="A116" s="5"/>
      <c r="J116" s="4"/>
      <c r="K116" s="4"/>
    </row>
    <row r="117" ht="15.75" customHeight="1">
      <c r="A117" s="5"/>
      <c r="J117" s="4"/>
      <c r="K117" s="4"/>
    </row>
    <row r="118" ht="15.75" customHeight="1">
      <c r="A118" s="5"/>
      <c r="J118" s="4"/>
      <c r="K118" s="4"/>
    </row>
    <row r="119" ht="15.75" customHeight="1">
      <c r="A119" s="5"/>
      <c r="J119" s="4"/>
      <c r="K119" s="4"/>
    </row>
    <row r="120" ht="15.75" customHeight="1">
      <c r="A120" s="5"/>
      <c r="J120" s="4"/>
      <c r="K120" s="4"/>
    </row>
    <row r="121" ht="15.75" customHeight="1">
      <c r="A121" s="5"/>
      <c r="J121" s="4"/>
      <c r="K121" s="4"/>
    </row>
    <row r="122" ht="15.75" customHeight="1">
      <c r="A122" s="5"/>
      <c r="J122" s="4"/>
      <c r="K122" s="4"/>
    </row>
    <row r="123" ht="15.75" customHeight="1">
      <c r="A123" s="5"/>
      <c r="J123" s="4"/>
      <c r="K123" s="4"/>
    </row>
    <row r="124" ht="15.75" customHeight="1">
      <c r="A124" s="5"/>
      <c r="J124" s="4"/>
      <c r="K124" s="4"/>
    </row>
    <row r="125" ht="15.75" customHeight="1">
      <c r="A125" s="5"/>
      <c r="J125" s="4"/>
      <c r="K125" s="4"/>
    </row>
    <row r="126" ht="15.75" customHeight="1">
      <c r="A126" s="5"/>
      <c r="J126" s="4"/>
      <c r="K126" s="4"/>
    </row>
    <row r="127" ht="15.75" customHeight="1">
      <c r="A127" s="5"/>
      <c r="J127" s="4"/>
      <c r="K127" s="4"/>
    </row>
    <row r="128" ht="15.75" customHeight="1">
      <c r="A128" s="5"/>
      <c r="J128" s="4"/>
      <c r="K128" s="4"/>
    </row>
    <row r="129" ht="15.75" customHeight="1">
      <c r="A129" s="5"/>
      <c r="J129" s="4"/>
      <c r="K129" s="4"/>
    </row>
    <row r="130" ht="15.75" customHeight="1">
      <c r="A130" s="5"/>
      <c r="J130" s="4"/>
      <c r="K130" s="4"/>
    </row>
    <row r="131" ht="15.75" customHeight="1">
      <c r="A131" s="5"/>
      <c r="J131" s="4"/>
      <c r="K131" s="4"/>
    </row>
    <row r="132" ht="15.75" customHeight="1">
      <c r="A132" s="5"/>
      <c r="J132" s="4"/>
      <c r="K132" s="4"/>
    </row>
    <row r="133" ht="15.75" customHeight="1">
      <c r="A133" s="5"/>
      <c r="J133" s="4"/>
      <c r="K133" s="4"/>
    </row>
    <row r="134" ht="15.75" customHeight="1">
      <c r="A134" s="5"/>
      <c r="J134" s="4"/>
      <c r="K134" s="4"/>
    </row>
    <row r="135" ht="15.75" customHeight="1">
      <c r="A135" s="5"/>
      <c r="J135" s="4"/>
      <c r="K135" s="4"/>
    </row>
    <row r="136" ht="15.75" customHeight="1">
      <c r="A136" s="5"/>
      <c r="J136" s="4"/>
      <c r="K136" s="4"/>
    </row>
    <row r="137" ht="15.75" customHeight="1">
      <c r="A137" s="5"/>
      <c r="J137" s="4"/>
      <c r="K137" s="4"/>
    </row>
    <row r="138" ht="15.75" customHeight="1">
      <c r="A138" s="5"/>
      <c r="J138" s="4"/>
      <c r="K138" s="4"/>
    </row>
    <row r="139" ht="15.75" customHeight="1">
      <c r="A139" s="5"/>
      <c r="J139" s="4"/>
      <c r="K139" s="4"/>
    </row>
    <row r="140" ht="15.75" customHeight="1">
      <c r="A140" s="5"/>
      <c r="J140" s="4"/>
      <c r="K140" s="4"/>
    </row>
    <row r="141" ht="15.75" customHeight="1">
      <c r="A141" s="5"/>
      <c r="J141" s="4"/>
      <c r="K141" s="4"/>
    </row>
    <row r="142" ht="15.75" customHeight="1">
      <c r="A142" s="5"/>
      <c r="J142" s="4"/>
      <c r="K142" s="4"/>
    </row>
    <row r="143" ht="15.75" customHeight="1">
      <c r="A143" s="5"/>
      <c r="J143" s="4"/>
      <c r="K143" s="4"/>
    </row>
    <row r="144" ht="15.75" customHeight="1">
      <c r="A144" s="5"/>
      <c r="J144" s="4"/>
      <c r="K144" s="4"/>
    </row>
    <row r="145" ht="15.75" customHeight="1">
      <c r="A145" s="5"/>
      <c r="J145" s="4"/>
      <c r="K145" s="4"/>
    </row>
    <row r="146" ht="15.75" customHeight="1">
      <c r="A146" s="5"/>
      <c r="J146" s="4"/>
      <c r="K146" s="4"/>
    </row>
    <row r="147" ht="15.75" customHeight="1">
      <c r="A147" s="5"/>
      <c r="J147" s="4"/>
      <c r="K147" s="4"/>
    </row>
    <row r="148" ht="15.75" customHeight="1">
      <c r="A148" s="5"/>
      <c r="J148" s="4"/>
      <c r="K148" s="4"/>
    </row>
    <row r="149" ht="15.75" customHeight="1">
      <c r="A149" s="5"/>
      <c r="J149" s="4"/>
      <c r="K149" s="4"/>
    </row>
    <row r="150" ht="15.75" customHeight="1">
      <c r="A150" s="5"/>
      <c r="J150" s="4"/>
      <c r="K150" s="4"/>
    </row>
    <row r="151" ht="15.75" customHeight="1">
      <c r="A151" s="5"/>
      <c r="J151" s="4"/>
      <c r="K151" s="4"/>
    </row>
    <row r="152" ht="15.75" customHeight="1">
      <c r="A152" s="5"/>
      <c r="J152" s="4"/>
      <c r="K152" s="4"/>
    </row>
    <row r="153" ht="15.75" customHeight="1">
      <c r="A153" s="5"/>
      <c r="J153" s="4"/>
      <c r="K153" s="4"/>
    </row>
    <row r="154" ht="15.75" customHeight="1">
      <c r="A154" s="5"/>
      <c r="J154" s="4"/>
      <c r="K154" s="4"/>
    </row>
    <row r="155" ht="15.75" customHeight="1">
      <c r="A155" s="5"/>
      <c r="J155" s="4"/>
      <c r="K155" s="4"/>
    </row>
    <row r="156" ht="15.75" customHeight="1">
      <c r="A156" s="5"/>
      <c r="J156" s="4"/>
      <c r="K156" s="4"/>
    </row>
    <row r="157" ht="15.75" customHeight="1">
      <c r="A157" s="5"/>
      <c r="J157" s="4"/>
      <c r="K157" s="4"/>
    </row>
    <row r="158" ht="15.75" customHeight="1">
      <c r="A158" s="5"/>
      <c r="J158" s="4"/>
      <c r="K158" s="4"/>
    </row>
    <row r="159" ht="15.75" customHeight="1">
      <c r="A159" s="5"/>
      <c r="J159" s="4"/>
      <c r="K159" s="4"/>
    </row>
    <row r="160" ht="15.75" customHeight="1">
      <c r="A160" s="5"/>
      <c r="J160" s="4"/>
      <c r="K160" s="4"/>
    </row>
    <row r="161" ht="15.75" customHeight="1">
      <c r="A161" s="5"/>
      <c r="J161" s="4"/>
      <c r="K161" s="4"/>
    </row>
    <row r="162" ht="15.75" customHeight="1">
      <c r="A162" s="5"/>
      <c r="J162" s="4"/>
      <c r="K162" s="4"/>
    </row>
    <row r="163" ht="15.75" customHeight="1">
      <c r="A163" s="5"/>
      <c r="J163" s="4"/>
      <c r="K163" s="4"/>
    </row>
    <row r="164" ht="15.75" customHeight="1">
      <c r="A164" s="5"/>
      <c r="J164" s="4"/>
      <c r="K164" s="4"/>
    </row>
    <row r="165" ht="15.75" customHeight="1">
      <c r="A165" s="5"/>
      <c r="J165" s="4"/>
      <c r="K165" s="4"/>
    </row>
    <row r="166" ht="15.75" customHeight="1">
      <c r="A166" s="5"/>
      <c r="J166" s="4"/>
      <c r="K166" s="4"/>
    </row>
    <row r="167" ht="15.75" customHeight="1">
      <c r="A167" s="5"/>
      <c r="J167" s="4"/>
      <c r="K167" s="4"/>
    </row>
    <row r="168" ht="15.75" customHeight="1">
      <c r="A168" s="5"/>
      <c r="J168" s="4"/>
      <c r="K168" s="4"/>
    </row>
    <row r="169" ht="15.75" customHeight="1">
      <c r="A169" s="5"/>
      <c r="J169" s="4"/>
      <c r="K169" s="4"/>
    </row>
    <row r="170" ht="15.75" customHeight="1">
      <c r="A170" s="5"/>
      <c r="J170" s="4"/>
      <c r="K170" s="4"/>
    </row>
    <row r="171" ht="15.75" customHeight="1">
      <c r="A171" s="5"/>
      <c r="J171" s="4"/>
      <c r="K171" s="4"/>
    </row>
    <row r="172" ht="15.75" customHeight="1">
      <c r="A172" s="5"/>
      <c r="J172" s="4"/>
      <c r="K172" s="4"/>
    </row>
    <row r="173" ht="15.75" customHeight="1">
      <c r="A173" s="5"/>
      <c r="J173" s="4"/>
      <c r="K173" s="4"/>
    </row>
    <row r="174" ht="15.75" customHeight="1">
      <c r="A174" s="5"/>
      <c r="J174" s="4"/>
      <c r="K174" s="4"/>
    </row>
    <row r="175" ht="15.75" customHeight="1">
      <c r="A175" s="5"/>
      <c r="J175" s="4"/>
      <c r="K175" s="4"/>
    </row>
    <row r="176" ht="15.75" customHeight="1">
      <c r="A176" s="5"/>
      <c r="J176" s="4"/>
      <c r="K176" s="4"/>
    </row>
    <row r="177" ht="15.75" customHeight="1">
      <c r="A177" s="5"/>
      <c r="J177" s="4"/>
      <c r="K177" s="4"/>
    </row>
    <row r="178" ht="15.75" customHeight="1">
      <c r="A178" s="5"/>
      <c r="J178" s="4"/>
      <c r="K178" s="4"/>
    </row>
    <row r="179" ht="15.75" customHeight="1">
      <c r="A179" s="5"/>
      <c r="J179" s="4"/>
      <c r="K179" s="4"/>
    </row>
    <row r="180" ht="15.75" customHeight="1">
      <c r="A180" s="5"/>
      <c r="J180" s="4"/>
      <c r="K180" s="4"/>
    </row>
    <row r="181" ht="15.75" customHeight="1">
      <c r="A181" s="5"/>
      <c r="J181" s="4"/>
      <c r="K181" s="4"/>
    </row>
    <row r="182" ht="15.75" customHeight="1">
      <c r="A182" s="5"/>
      <c r="J182" s="4"/>
      <c r="K182" s="4"/>
    </row>
    <row r="183" ht="15.75" customHeight="1">
      <c r="A183" s="5"/>
      <c r="J183" s="4"/>
      <c r="K183" s="4"/>
    </row>
    <row r="184" ht="15.75" customHeight="1">
      <c r="A184" s="5"/>
      <c r="J184" s="4"/>
      <c r="K184" s="4"/>
    </row>
    <row r="185" ht="15.75" customHeight="1">
      <c r="A185" s="5"/>
      <c r="J185" s="4"/>
      <c r="K185" s="4"/>
    </row>
    <row r="186" ht="15.75" customHeight="1">
      <c r="A186" s="5"/>
      <c r="J186" s="4"/>
      <c r="K186" s="4"/>
    </row>
    <row r="187" ht="15.75" customHeight="1">
      <c r="A187" s="5"/>
      <c r="J187" s="4"/>
      <c r="K187" s="4"/>
    </row>
    <row r="188" ht="15.75" customHeight="1">
      <c r="A188" s="5"/>
      <c r="J188" s="4"/>
      <c r="K188" s="4"/>
    </row>
    <row r="189" ht="15.75" customHeight="1">
      <c r="A189" s="5"/>
      <c r="J189" s="4"/>
      <c r="K189" s="4"/>
    </row>
    <row r="190" ht="15.75" customHeight="1">
      <c r="A190" s="5"/>
      <c r="J190" s="4"/>
      <c r="K190" s="4"/>
    </row>
    <row r="191" ht="15.75" customHeight="1">
      <c r="A191" s="5"/>
      <c r="J191" s="4"/>
      <c r="K191" s="4"/>
    </row>
    <row r="192" ht="15.75" customHeight="1">
      <c r="A192" s="5"/>
      <c r="J192" s="4"/>
      <c r="K192" s="4"/>
    </row>
    <row r="193" ht="15.75" customHeight="1">
      <c r="A193" s="5"/>
      <c r="J193" s="4"/>
      <c r="K193" s="4"/>
    </row>
    <row r="194" ht="15.75" customHeight="1">
      <c r="A194" s="5"/>
      <c r="J194" s="4"/>
      <c r="K194" s="4"/>
    </row>
    <row r="195" ht="15.75" customHeight="1">
      <c r="A195" s="5"/>
      <c r="J195" s="4"/>
      <c r="K195" s="4"/>
    </row>
    <row r="196" ht="15.75" customHeight="1">
      <c r="A196" s="5"/>
      <c r="J196" s="4"/>
      <c r="K196" s="4"/>
    </row>
    <row r="197" ht="15.75" customHeight="1">
      <c r="A197" s="5"/>
      <c r="J197" s="4"/>
      <c r="K197" s="4"/>
    </row>
    <row r="198" ht="15.75" customHeight="1">
      <c r="A198" s="5"/>
      <c r="J198" s="4"/>
      <c r="K198" s="4"/>
    </row>
    <row r="199" ht="15.75" customHeight="1">
      <c r="A199" s="5"/>
      <c r="J199" s="4"/>
      <c r="K199" s="4"/>
    </row>
    <row r="200" ht="15.75" customHeight="1">
      <c r="A200" s="5"/>
      <c r="J200" s="4"/>
      <c r="K200" s="4"/>
    </row>
    <row r="201" ht="15.75" customHeight="1">
      <c r="A201" s="5"/>
      <c r="J201" s="4"/>
      <c r="K201" s="4"/>
    </row>
    <row r="202" ht="15.75" customHeight="1">
      <c r="A202" s="5"/>
      <c r="J202" s="4"/>
      <c r="K202" s="4"/>
    </row>
    <row r="203" ht="15.75" customHeight="1">
      <c r="A203" s="5"/>
      <c r="J203" s="4"/>
      <c r="K203" s="4"/>
    </row>
    <row r="204" ht="15.75" customHeight="1">
      <c r="A204" s="5"/>
      <c r="J204" s="4"/>
      <c r="K204" s="4"/>
    </row>
    <row r="205" ht="15.75" customHeight="1">
      <c r="A205" s="5"/>
      <c r="J205" s="4"/>
      <c r="K205" s="4"/>
    </row>
    <row r="206" ht="15.75" customHeight="1">
      <c r="A206" s="5"/>
      <c r="J206" s="4"/>
      <c r="K206" s="4"/>
    </row>
    <row r="207" ht="15.75" customHeight="1">
      <c r="A207" s="5"/>
      <c r="J207" s="4"/>
      <c r="K207" s="4"/>
    </row>
    <row r="208" ht="15.75" customHeight="1">
      <c r="A208" s="5"/>
      <c r="J208" s="4"/>
      <c r="K208" s="4"/>
    </row>
    <row r="209" ht="15.75" customHeight="1">
      <c r="A209" s="5"/>
      <c r="J209" s="4"/>
      <c r="K209" s="4"/>
    </row>
    <row r="210" ht="15.75" customHeight="1">
      <c r="A210" s="5"/>
      <c r="J210" s="4"/>
      <c r="K210" s="4"/>
    </row>
    <row r="211" ht="15.75" customHeight="1">
      <c r="A211" s="5"/>
      <c r="J211" s="4"/>
      <c r="K211" s="4"/>
    </row>
    <row r="212" ht="15.75" customHeight="1">
      <c r="A212" s="5"/>
      <c r="J212" s="4"/>
      <c r="K212" s="4"/>
    </row>
    <row r="213" ht="15.75" customHeight="1">
      <c r="A213" s="5"/>
      <c r="J213" s="4"/>
      <c r="K213" s="4"/>
    </row>
    <row r="214" ht="15.75" customHeight="1">
      <c r="A214" s="5"/>
      <c r="J214" s="4"/>
      <c r="K214" s="4"/>
    </row>
    <row r="215" ht="15.75" customHeight="1">
      <c r="A215" s="5"/>
      <c r="J215" s="4"/>
      <c r="K215" s="4"/>
    </row>
    <row r="216" ht="15.75" customHeight="1">
      <c r="A216" s="5"/>
      <c r="J216" s="4"/>
      <c r="K216" s="4"/>
    </row>
    <row r="217" ht="15.75" customHeight="1">
      <c r="A217" s="5"/>
      <c r="J217" s="4"/>
      <c r="K217" s="4"/>
    </row>
    <row r="218" ht="15.75" customHeight="1">
      <c r="A218" s="5"/>
      <c r="J218" s="4"/>
      <c r="K218" s="4"/>
    </row>
    <row r="219" ht="15.75" customHeight="1">
      <c r="A219" s="5"/>
      <c r="J219" s="4"/>
      <c r="K219" s="4"/>
    </row>
    <row r="220" ht="15.75" customHeight="1">
      <c r="A220" s="5"/>
      <c r="J220" s="4"/>
      <c r="K220" s="4"/>
    </row>
    <row r="221" ht="15.75" customHeight="1">
      <c r="A221" s="5"/>
      <c r="J221" s="4"/>
      <c r="K221" s="4"/>
    </row>
    <row r="222" ht="15.75" customHeight="1">
      <c r="A222" s="5"/>
      <c r="J222" s="4"/>
      <c r="K222" s="4"/>
    </row>
    <row r="223" ht="15.75" customHeight="1">
      <c r="A223" s="5"/>
      <c r="J223" s="4"/>
      <c r="K223" s="4"/>
    </row>
    <row r="224" ht="15.75" customHeight="1">
      <c r="A224" s="5"/>
      <c r="J224" s="4"/>
      <c r="K224" s="4"/>
    </row>
    <row r="225" ht="15.75" customHeight="1">
      <c r="A225" s="5"/>
      <c r="J225" s="4"/>
      <c r="K225" s="4"/>
    </row>
    <row r="226" ht="15.75" customHeight="1">
      <c r="A226" s="5"/>
      <c r="J226" s="4"/>
      <c r="K226" s="4"/>
    </row>
    <row r="227" ht="15.75" customHeight="1">
      <c r="A227" s="5"/>
      <c r="J227" s="4"/>
      <c r="K227" s="4"/>
    </row>
    <row r="228" ht="15.75" customHeight="1">
      <c r="A228" s="5"/>
      <c r="J228" s="4"/>
      <c r="K228" s="4"/>
    </row>
    <row r="229" ht="15.75" customHeight="1">
      <c r="A229" s="5"/>
      <c r="J229" s="4"/>
      <c r="K229" s="4"/>
    </row>
    <row r="230" ht="15.75" customHeight="1">
      <c r="A230" s="5"/>
      <c r="J230" s="4"/>
      <c r="K230" s="4"/>
    </row>
    <row r="231" ht="15.75" customHeight="1">
      <c r="A231" s="5"/>
      <c r="J231" s="4"/>
      <c r="K231" s="4"/>
    </row>
    <row r="232" ht="15.75" customHeight="1">
      <c r="A232" s="5"/>
      <c r="J232" s="4"/>
      <c r="K232" s="4"/>
    </row>
    <row r="233" ht="15.75" customHeight="1">
      <c r="A233" s="5"/>
      <c r="J233" s="4"/>
      <c r="K233" s="4"/>
    </row>
    <row r="234" ht="15.75" customHeight="1">
      <c r="A234" s="5"/>
      <c r="J234" s="4"/>
      <c r="K234" s="4"/>
    </row>
    <row r="235" ht="15.75" customHeight="1">
      <c r="A235" s="5"/>
      <c r="J235" s="4"/>
      <c r="K235" s="4"/>
    </row>
    <row r="236" ht="15.75" customHeight="1">
      <c r="A236" s="5"/>
      <c r="J236" s="4"/>
      <c r="K236" s="4"/>
    </row>
    <row r="237" ht="15.75" customHeight="1">
      <c r="A237" s="5"/>
      <c r="J237" s="4"/>
      <c r="K237" s="4"/>
    </row>
    <row r="238" ht="15.75" customHeight="1">
      <c r="A238" s="5"/>
      <c r="J238" s="4"/>
      <c r="K238" s="4"/>
    </row>
    <row r="239" ht="15.75" customHeight="1">
      <c r="A239" s="5"/>
      <c r="J239" s="4"/>
      <c r="K239" s="4"/>
    </row>
    <row r="240" ht="15.75" customHeight="1">
      <c r="A240" s="5"/>
      <c r="J240" s="4"/>
      <c r="K240" s="4"/>
    </row>
    <row r="241" ht="15.75" customHeight="1">
      <c r="A241" s="5"/>
      <c r="J241" s="4"/>
      <c r="K241" s="4"/>
    </row>
    <row r="242" ht="15.75" customHeight="1">
      <c r="A242" s="5"/>
      <c r="J242" s="4"/>
      <c r="K242" s="4"/>
    </row>
    <row r="243" ht="15.75" customHeight="1">
      <c r="A243" s="5"/>
      <c r="J243" s="4"/>
      <c r="K243" s="4"/>
    </row>
    <row r="244" ht="15.75" customHeight="1">
      <c r="A244" s="5"/>
      <c r="J244" s="4"/>
      <c r="K244" s="4"/>
    </row>
    <row r="245" ht="15.75" customHeight="1">
      <c r="A245" s="5"/>
      <c r="J245" s="4"/>
      <c r="K245" s="4"/>
    </row>
    <row r="246" ht="15.75" customHeight="1">
      <c r="A246" s="5"/>
      <c r="J246" s="4"/>
      <c r="K246" s="4"/>
    </row>
    <row r="247" ht="15.75" customHeight="1">
      <c r="A247" s="5"/>
      <c r="J247" s="4"/>
      <c r="K247" s="4"/>
    </row>
    <row r="248" ht="15.75" customHeight="1">
      <c r="A248" s="5"/>
      <c r="J248" s="4"/>
      <c r="K248" s="4"/>
    </row>
    <row r="249" ht="15.75" customHeight="1">
      <c r="A249" s="5"/>
      <c r="J249" s="4"/>
      <c r="K249" s="4"/>
    </row>
    <row r="250" ht="15.75" customHeight="1">
      <c r="A250" s="5"/>
      <c r="J250" s="4"/>
      <c r="K250" s="4"/>
    </row>
    <row r="251" ht="15.75" customHeight="1">
      <c r="A251" s="5"/>
      <c r="J251" s="4"/>
      <c r="K251" s="4"/>
    </row>
    <row r="252" ht="15.75" customHeight="1">
      <c r="A252" s="5"/>
      <c r="J252" s="4"/>
      <c r="K252" s="4"/>
    </row>
    <row r="253" ht="15.75" customHeight="1">
      <c r="A253" s="5"/>
      <c r="J253" s="4"/>
      <c r="K253" s="4"/>
    </row>
    <row r="254" ht="15.75" customHeight="1">
      <c r="A254" s="5"/>
      <c r="J254" s="4"/>
      <c r="K254" s="4"/>
    </row>
    <row r="255" ht="15.75" customHeight="1">
      <c r="A255" s="5"/>
      <c r="J255" s="4"/>
      <c r="K255" s="4"/>
    </row>
    <row r="256" ht="15.75" customHeight="1">
      <c r="A256" s="5"/>
      <c r="J256" s="4"/>
      <c r="K256" s="4"/>
    </row>
    <row r="257" ht="15.75" customHeight="1">
      <c r="A257" s="5"/>
      <c r="J257" s="4"/>
      <c r="K257" s="4"/>
    </row>
    <row r="258" ht="15.75" customHeight="1">
      <c r="A258" s="5"/>
      <c r="J258" s="4"/>
      <c r="K258" s="4"/>
    </row>
    <row r="259" ht="15.75" customHeight="1">
      <c r="A259" s="5"/>
      <c r="J259" s="4"/>
      <c r="K259" s="4"/>
    </row>
    <row r="260" ht="15.75" customHeight="1">
      <c r="A260" s="5"/>
      <c r="J260" s="4"/>
      <c r="K260" s="4"/>
    </row>
    <row r="261" ht="15.75" customHeight="1">
      <c r="A261" s="5"/>
      <c r="J261" s="4"/>
      <c r="K261" s="4"/>
    </row>
    <row r="262" ht="15.75" customHeight="1">
      <c r="A262" s="5"/>
      <c r="J262" s="4"/>
      <c r="K262" s="4"/>
    </row>
    <row r="263" ht="15.75" customHeight="1">
      <c r="A263" s="5"/>
      <c r="J263" s="4"/>
      <c r="K263" s="4"/>
    </row>
    <row r="264" ht="15.75" customHeight="1">
      <c r="A264" s="5"/>
      <c r="J264" s="4"/>
      <c r="K264" s="4"/>
    </row>
    <row r="265" ht="15.75" customHeight="1">
      <c r="A265" s="5"/>
      <c r="J265" s="4"/>
      <c r="K265" s="4"/>
    </row>
    <row r="266" ht="15.75" customHeight="1">
      <c r="A266" s="5"/>
      <c r="J266" s="4"/>
      <c r="K266" s="4"/>
    </row>
    <row r="267" ht="15.75" customHeight="1">
      <c r="A267" s="5"/>
      <c r="J267" s="4"/>
      <c r="K267" s="4"/>
    </row>
    <row r="268" ht="15.75" customHeight="1">
      <c r="A268" s="5"/>
      <c r="J268" s="4"/>
      <c r="K268" s="4"/>
    </row>
    <row r="269" ht="15.75" customHeight="1">
      <c r="A269" s="5"/>
      <c r="J269" s="4"/>
      <c r="K269" s="4"/>
    </row>
    <row r="270" ht="15.75" customHeight="1">
      <c r="A270" s="5"/>
      <c r="J270" s="4"/>
      <c r="K270" s="4"/>
    </row>
    <row r="271" ht="15.75" customHeight="1">
      <c r="A271" s="5"/>
      <c r="J271" s="4"/>
      <c r="K271" s="4"/>
    </row>
    <row r="272" ht="15.75" customHeight="1">
      <c r="A272" s="5"/>
      <c r="J272" s="4"/>
      <c r="K272" s="4"/>
    </row>
    <row r="273" ht="15.75" customHeight="1">
      <c r="A273" s="5"/>
      <c r="J273" s="4"/>
      <c r="K273" s="4"/>
    </row>
    <row r="274" ht="15.75" customHeight="1">
      <c r="A274" s="5"/>
      <c r="J274" s="4"/>
      <c r="K274" s="4"/>
    </row>
    <row r="275" ht="15.75" customHeight="1">
      <c r="A275" s="5"/>
      <c r="J275" s="4"/>
      <c r="K275" s="4"/>
    </row>
    <row r="276" ht="15.75" customHeight="1">
      <c r="A276" s="5"/>
      <c r="J276" s="4"/>
      <c r="K276" s="4"/>
    </row>
    <row r="277" ht="15.75" customHeight="1">
      <c r="A277" s="5"/>
      <c r="J277" s="4"/>
      <c r="K277" s="4"/>
    </row>
    <row r="278" ht="15.75" customHeight="1">
      <c r="A278" s="5"/>
      <c r="J278" s="4"/>
      <c r="K278" s="4"/>
    </row>
    <row r="279" ht="15.75" customHeight="1">
      <c r="A279" s="5"/>
      <c r="J279" s="4"/>
      <c r="K279" s="4"/>
    </row>
    <row r="280" ht="15.75" customHeight="1">
      <c r="A280" s="5"/>
      <c r="J280" s="4"/>
      <c r="K280" s="4"/>
    </row>
    <row r="281" ht="15.75" customHeight="1">
      <c r="A281" s="5"/>
      <c r="J281" s="4"/>
      <c r="K281" s="4"/>
    </row>
    <row r="282" ht="15.75" customHeight="1">
      <c r="A282" s="5"/>
      <c r="J282" s="4"/>
      <c r="K282" s="4"/>
    </row>
    <row r="283" ht="15.75" customHeight="1">
      <c r="A283" s="5"/>
      <c r="J283" s="4"/>
      <c r="K283" s="4"/>
    </row>
    <row r="284" ht="15.75" customHeight="1">
      <c r="A284" s="5"/>
      <c r="J284" s="4"/>
      <c r="K284" s="4"/>
    </row>
    <row r="285" ht="15.75" customHeight="1">
      <c r="A285" s="5"/>
      <c r="J285" s="4"/>
      <c r="K285" s="4"/>
    </row>
    <row r="286" ht="15.75" customHeight="1">
      <c r="A286" s="5"/>
      <c r="J286" s="4"/>
      <c r="K286" s="4"/>
    </row>
    <row r="287" ht="15.75" customHeight="1">
      <c r="A287" s="5"/>
      <c r="J287" s="4"/>
      <c r="K287" s="4"/>
    </row>
    <row r="288" ht="15.75" customHeight="1">
      <c r="A288" s="5"/>
      <c r="J288" s="4"/>
      <c r="K288" s="4"/>
    </row>
    <row r="289" ht="15.75" customHeight="1">
      <c r="A289" s="5"/>
      <c r="J289" s="4"/>
      <c r="K289" s="4"/>
    </row>
    <row r="290" ht="15.75" customHeight="1">
      <c r="A290" s="5"/>
      <c r="J290" s="4"/>
      <c r="K290" s="4"/>
    </row>
    <row r="291" ht="15.75" customHeight="1">
      <c r="A291" s="5"/>
      <c r="J291" s="4"/>
      <c r="K291" s="4"/>
    </row>
    <row r="292" ht="15.75" customHeight="1">
      <c r="A292" s="5"/>
      <c r="J292" s="4"/>
      <c r="K292" s="4"/>
    </row>
    <row r="293" ht="15.75" customHeight="1">
      <c r="A293" s="5"/>
      <c r="J293" s="4"/>
      <c r="K293" s="4"/>
    </row>
    <row r="294" ht="15.75" customHeight="1">
      <c r="A294" s="5"/>
      <c r="J294" s="4"/>
      <c r="K294" s="4"/>
    </row>
    <row r="295" ht="15.75" customHeight="1">
      <c r="A295" s="5"/>
      <c r="J295" s="4"/>
      <c r="K295" s="4"/>
    </row>
    <row r="296" ht="15.75" customHeight="1">
      <c r="A296" s="5"/>
      <c r="J296" s="4"/>
      <c r="K296" s="4"/>
    </row>
    <row r="297" ht="15.75" customHeight="1">
      <c r="A297" s="5"/>
      <c r="J297" s="4"/>
      <c r="K297" s="4"/>
    </row>
    <row r="298" ht="15.75" customHeight="1">
      <c r="A298" s="5"/>
      <c r="J298" s="4"/>
      <c r="K298" s="4"/>
    </row>
    <row r="299" ht="15.75" customHeight="1">
      <c r="A299" s="5"/>
      <c r="J299" s="4"/>
      <c r="K299" s="4"/>
    </row>
    <row r="300" ht="15.75" customHeight="1">
      <c r="A300" s="5"/>
      <c r="J300" s="4"/>
      <c r="K300" s="4"/>
    </row>
    <row r="301" ht="15.75" customHeight="1">
      <c r="A301" s="5"/>
      <c r="J301" s="4"/>
      <c r="K301" s="4"/>
    </row>
    <row r="302" ht="15.75" customHeight="1">
      <c r="A302" s="5"/>
      <c r="J302" s="4"/>
      <c r="K302" s="4"/>
    </row>
    <row r="303" ht="15.75" customHeight="1">
      <c r="A303" s="5"/>
      <c r="J303" s="4"/>
      <c r="K303" s="4"/>
    </row>
    <row r="304" ht="15.75" customHeight="1">
      <c r="A304" s="5"/>
      <c r="J304" s="4"/>
      <c r="K304" s="4"/>
    </row>
    <row r="305" ht="15.75" customHeight="1">
      <c r="A305" s="5"/>
      <c r="J305" s="4"/>
      <c r="K305" s="4"/>
    </row>
    <row r="306" ht="15.75" customHeight="1">
      <c r="A306" s="5"/>
      <c r="J306" s="4"/>
      <c r="K306" s="4"/>
    </row>
    <row r="307" ht="15.75" customHeight="1">
      <c r="A307" s="5"/>
      <c r="J307" s="4"/>
      <c r="K307" s="4"/>
    </row>
    <row r="308" ht="15.75" customHeight="1">
      <c r="A308" s="5"/>
      <c r="J308" s="4"/>
      <c r="K308" s="4"/>
    </row>
    <row r="309" ht="15.75" customHeight="1">
      <c r="A309" s="5"/>
      <c r="J309" s="4"/>
      <c r="K309" s="4"/>
    </row>
    <row r="310" ht="15.75" customHeight="1">
      <c r="A310" s="5"/>
      <c r="J310" s="4"/>
      <c r="K310" s="4"/>
    </row>
    <row r="311" ht="15.75" customHeight="1">
      <c r="A311" s="5"/>
      <c r="J311" s="4"/>
      <c r="K311" s="4"/>
    </row>
    <row r="312" ht="15.75" customHeight="1">
      <c r="A312" s="5"/>
      <c r="J312" s="4"/>
      <c r="K312" s="4"/>
    </row>
    <row r="313" ht="15.75" customHeight="1">
      <c r="A313" s="5"/>
      <c r="J313" s="4"/>
      <c r="K313" s="4"/>
    </row>
    <row r="314" ht="15.75" customHeight="1">
      <c r="A314" s="5"/>
      <c r="J314" s="4"/>
      <c r="K314" s="4"/>
    </row>
    <row r="315" ht="15.75" customHeight="1">
      <c r="A315" s="5"/>
      <c r="J315" s="4"/>
      <c r="K315" s="4"/>
    </row>
    <row r="316" ht="15.75" customHeight="1">
      <c r="A316" s="5"/>
      <c r="J316" s="4"/>
      <c r="K316" s="4"/>
    </row>
    <row r="317" ht="15.75" customHeight="1">
      <c r="A317" s="5"/>
      <c r="J317" s="4"/>
      <c r="K317" s="4"/>
    </row>
    <row r="318" ht="15.75" customHeight="1">
      <c r="A318" s="5"/>
      <c r="J318" s="4"/>
      <c r="K318" s="4"/>
    </row>
    <row r="319" ht="15.75" customHeight="1">
      <c r="A319" s="5"/>
      <c r="J319" s="4"/>
      <c r="K319" s="4"/>
    </row>
    <row r="320" ht="15.75" customHeight="1">
      <c r="A320" s="5"/>
      <c r="J320" s="4"/>
      <c r="K320" s="4"/>
    </row>
    <row r="321" ht="15.75" customHeight="1">
      <c r="A321" s="5"/>
      <c r="J321" s="4"/>
      <c r="K321" s="4"/>
    </row>
    <row r="322" ht="15.75" customHeight="1">
      <c r="A322" s="5"/>
      <c r="J322" s="4"/>
      <c r="K322" s="4"/>
    </row>
    <row r="323" ht="15.75" customHeight="1">
      <c r="A323" s="5"/>
      <c r="J323" s="4"/>
      <c r="K323" s="4"/>
    </row>
    <row r="324" ht="15.75" customHeight="1">
      <c r="A324" s="5"/>
      <c r="J324" s="4"/>
      <c r="K324" s="4"/>
    </row>
    <row r="325" ht="15.75" customHeight="1">
      <c r="A325" s="5"/>
      <c r="J325" s="4"/>
      <c r="K325" s="4"/>
    </row>
    <row r="326" ht="15.75" customHeight="1">
      <c r="A326" s="5"/>
      <c r="J326" s="4"/>
      <c r="K326" s="4"/>
    </row>
    <row r="327" ht="15.75" customHeight="1">
      <c r="A327" s="5"/>
      <c r="J327" s="4"/>
      <c r="K327" s="4"/>
    </row>
    <row r="328" ht="15.75" customHeight="1">
      <c r="A328" s="5"/>
      <c r="J328" s="4"/>
      <c r="K328" s="4"/>
    </row>
    <row r="329" ht="15.75" customHeight="1">
      <c r="A329" s="5"/>
      <c r="J329" s="4"/>
      <c r="K329" s="4"/>
    </row>
    <row r="330" ht="15.75" customHeight="1">
      <c r="A330" s="5"/>
      <c r="J330" s="4"/>
      <c r="K330" s="4"/>
    </row>
    <row r="331" ht="15.75" customHeight="1">
      <c r="A331" s="5"/>
      <c r="J331" s="4"/>
      <c r="K331" s="4"/>
    </row>
    <row r="332" ht="15.75" customHeight="1">
      <c r="A332" s="5"/>
      <c r="J332" s="4"/>
      <c r="K332" s="4"/>
    </row>
    <row r="333" ht="15.75" customHeight="1">
      <c r="A333" s="5"/>
      <c r="J333" s="4"/>
      <c r="K333" s="4"/>
    </row>
    <row r="334" ht="15.75" customHeight="1">
      <c r="A334" s="5"/>
      <c r="J334" s="4"/>
      <c r="K334" s="4"/>
    </row>
    <row r="335" ht="15.75" customHeight="1">
      <c r="A335" s="5"/>
      <c r="J335" s="4"/>
      <c r="K335" s="4"/>
    </row>
    <row r="336" ht="15.75" customHeight="1">
      <c r="A336" s="5"/>
      <c r="J336" s="4"/>
      <c r="K336" s="4"/>
    </row>
    <row r="337" ht="15.75" customHeight="1">
      <c r="A337" s="5"/>
      <c r="J337" s="4"/>
      <c r="K337" s="4"/>
    </row>
    <row r="338" ht="15.75" customHeight="1">
      <c r="A338" s="5"/>
      <c r="J338" s="4"/>
      <c r="K338" s="4"/>
    </row>
    <row r="339" ht="15.75" customHeight="1">
      <c r="A339" s="5"/>
      <c r="J339" s="4"/>
      <c r="K339" s="4"/>
    </row>
    <row r="340" ht="15.75" customHeight="1">
      <c r="A340" s="5"/>
      <c r="J340" s="4"/>
      <c r="K340" s="4"/>
    </row>
    <row r="341" ht="15.75" customHeight="1">
      <c r="A341" s="5"/>
      <c r="J341" s="4"/>
      <c r="K341" s="4"/>
    </row>
    <row r="342" ht="15.75" customHeight="1">
      <c r="A342" s="5"/>
      <c r="J342" s="4"/>
      <c r="K342" s="4"/>
    </row>
    <row r="343" ht="15.75" customHeight="1">
      <c r="A343" s="5"/>
      <c r="J343" s="4"/>
      <c r="K343" s="4"/>
    </row>
    <row r="344" ht="15.75" customHeight="1">
      <c r="A344" s="5"/>
      <c r="J344" s="4"/>
      <c r="K344" s="4"/>
    </row>
    <row r="345" ht="15.75" customHeight="1">
      <c r="A345" s="5"/>
      <c r="J345" s="4"/>
      <c r="K345" s="4"/>
    </row>
    <row r="346" ht="15.75" customHeight="1">
      <c r="A346" s="5"/>
      <c r="J346" s="4"/>
      <c r="K346" s="4"/>
    </row>
    <row r="347" ht="15.75" customHeight="1">
      <c r="A347" s="5"/>
      <c r="J347" s="4"/>
      <c r="K347" s="4"/>
    </row>
    <row r="348" ht="15.75" customHeight="1">
      <c r="A348" s="5"/>
      <c r="J348" s="4"/>
      <c r="K348" s="4"/>
    </row>
    <row r="349" ht="15.75" customHeight="1">
      <c r="A349" s="5"/>
      <c r="J349" s="4"/>
      <c r="K349" s="4"/>
    </row>
    <row r="350" ht="15.75" customHeight="1">
      <c r="A350" s="5"/>
      <c r="J350" s="4"/>
      <c r="K350" s="4"/>
    </row>
    <row r="351" ht="15.75" customHeight="1">
      <c r="A351" s="5"/>
      <c r="J351" s="4"/>
      <c r="K351" s="4"/>
    </row>
    <row r="352" ht="15.75" customHeight="1">
      <c r="A352" s="5"/>
      <c r="J352" s="4"/>
      <c r="K352" s="4"/>
    </row>
    <row r="353" ht="15.75" customHeight="1">
      <c r="A353" s="5"/>
      <c r="J353" s="4"/>
      <c r="K353" s="4"/>
    </row>
    <row r="354" ht="15.75" customHeight="1">
      <c r="A354" s="5"/>
      <c r="J354" s="4"/>
      <c r="K354" s="4"/>
    </row>
    <row r="355" ht="15.75" customHeight="1">
      <c r="A355" s="5"/>
      <c r="J355" s="4"/>
      <c r="K355" s="4"/>
    </row>
    <row r="356" ht="15.75" customHeight="1">
      <c r="A356" s="5"/>
      <c r="J356" s="4"/>
      <c r="K356" s="4"/>
    </row>
    <row r="357" ht="15.75" customHeight="1">
      <c r="A357" s="5"/>
      <c r="J357" s="4"/>
      <c r="K357" s="4"/>
    </row>
    <row r="358" ht="15.75" customHeight="1">
      <c r="A358" s="5"/>
      <c r="J358" s="4"/>
      <c r="K358" s="4"/>
    </row>
    <row r="359" ht="15.75" customHeight="1">
      <c r="A359" s="5"/>
      <c r="J359" s="4"/>
      <c r="K359" s="4"/>
    </row>
    <row r="360" ht="15.75" customHeight="1">
      <c r="A360" s="5"/>
      <c r="J360" s="4"/>
      <c r="K360" s="4"/>
    </row>
    <row r="361" ht="15.75" customHeight="1">
      <c r="A361" s="5"/>
      <c r="J361" s="4"/>
      <c r="K361" s="4"/>
    </row>
    <row r="362" ht="15.75" customHeight="1">
      <c r="A362" s="5"/>
      <c r="J362" s="4"/>
      <c r="K362" s="4"/>
    </row>
    <row r="363" ht="15.75" customHeight="1">
      <c r="A363" s="5"/>
      <c r="J363" s="4"/>
      <c r="K363" s="4"/>
    </row>
    <row r="364" ht="15.75" customHeight="1">
      <c r="A364" s="5"/>
      <c r="J364" s="4"/>
      <c r="K364" s="4"/>
    </row>
    <row r="365" ht="15.75" customHeight="1">
      <c r="A365" s="5"/>
      <c r="J365" s="4"/>
      <c r="K365" s="4"/>
    </row>
    <row r="366" ht="15.75" customHeight="1">
      <c r="A366" s="5"/>
      <c r="J366" s="4"/>
      <c r="K366" s="4"/>
    </row>
    <row r="367" ht="15.75" customHeight="1">
      <c r="A367" s="5"/>
      <c r="J367" s="4"/>
      <c r="K367" s="4"/>
    </row>
    <row r="368" ht="15.75" customHeight="1">
      <c r="A368" s="5"/>
      <c r="J368" s="4"/>
      <c r="K368" s="4"/>
    </row>
    <row r="369" ht="15.75" customHeight="1">
      <c r="A369" s="5"/>
      <c r="J369" s="4"/>
      <c r="K369" s="4"/>
    </row>
    <row r="370" ht="15.75" customHeight="1">
      <c r="A370" s="5"/>
      <c r="J370" s="4"/>
      <c r="K370" s="4"/>
    </row>
    <row r="371" ht="15.75" customHeight="1">
      <c r="A371" s="5"/>
      <c r="J371" s="4"/>
      <c r="K371" s="4"/>
    </row>
    <row r="372" ht="15.75" customHeight="1">
      <c r="A372" s="5"/>
      <c r="J372" s="4"/>
      <c r="K372" s="4"/>
    </row>
    <row r="373" ht="15.75" customHeight="1">
      <c r="A373" s="5"/>
      <c r="J373" s="4"/>
      <c r="K373" s="4"/>
    </row>
    <row r="374" ht="15.75" customHeight="1">
      <c r="A374" s="5"/>
      <c r="J374" s="4"/>
      <c r="K374" s="4"/>
    </row>
    <row r="375" ht="15.75" customHeight="1">
      <c r="A375" s="5"/>
      <c r="J375" s="4"/>
      <c r="K375" s="4"/>
    </row>
    <row r="376" ht="15.75" customHeight="1">
      <c r="A376" s="5"/>
      <c r="J376" s="4"/>
      <c r="K376" s="4"/>
    </row>
    <row r="377" ht="15.75" customHeight="1">
      <c r="A377" s="5"/>
      <c r="J377" s="4"/>
      <c r="K377" s="4"/>
    </row>
    <row r="378" ht="15.75" customHeight="1">
      <c r="A378" s="5"/>
      <c r="J378" s="4"/>
      <c r="K378" s="4"/>
    </row>
    <row r="379" ht="15.75" customHeight="1">
      <c r="A379" s="5"/>
      <c r="J379" s="4"/>
      <c r="K379" s="4"/>
    </row>
    <row r="380" ht="15.75" customHeight="1">
      <c r="A380" s="5"/>
      <c r="J380" s="4"/>
      <c r="K380" s="4"/>
    </row>
    <row r="381" ht="15.75" customHeight="1">
      <c r="A381" s="5"/>
      <c r="J381" s="4"/>
      <c r="K381" s="4"/>
    </row>
    <row r="382" ht="15.75" customHeight="1">
      <c r="A382" s="5"/>
      <c r="J382" s="4"/>
      <c r="K382" s="4"/>
    </row>
    <row r="383" ht="15.75" customHeight="1">
      <c r="A383" s="5"/>
      <c r="J383" s="4"/>
      <c r="K383" s="4"/>
    </row>
    <row r="384" ht="15.75" customHeight="1">
      <c r="A384" s="5"/>
      <c r="J384" s="4"/>
      <c r="K384" s="4"/>
    </row>
    <row r="385" ht="15.75" customHeight="1">
      <c r="A385" s="5"/>
      <c r="J385" s="4"/>
      <c r="K385" s="4"/>
    </row>
    <row r="386" ht="15.75" customHeight="1">
      <c r="A386" s="5"/>
      <c r="J386" s="4"/>
      <c r="K386" s="4"/>
    </row>
    <row r="387" ht="15.75" customHeight="1">
      <c r="A387" s="5"/>
      <c r="J387" s="4"/>
      <c r="K387" s="4"/>
    </row>
    <row r="388" ht="15.75" customHeight="1">
      <c r="A388" s="5"/>
      <c r="J388" s="4"/>
      <c r="K388" s="4"/>
    </row>
    <row r="389" ht="15.75" customHeight="1">
      <c r="A389" s="5"/>
      <c r="J389" s="4"/>
      <c r="K389" s="4"/>
    </row>
    <row r="390" ht="15.75" customHeight="1">
      <c r="A390" s="5"/>
      <c r="J390" s="4"/>
      <c r="K390" s="4"/>
    </row>
    <row r="391" ht="15.75" customHeight="1">
      <c r="A391" s="5"/>
      <c r="J391" s="4"/>
      <c r="K391" s="4"/>
    </row>
    <row r="392" ht="15.75" customHeight="1">
      <c r="A392" s="5"/>
      <c r="J392" s="4"/>
      <c r="K392" s="4"/>
    </row>
    <row r="393" ht="15.75" customHeight="1">
      <c r="A393" s="5"/>
      <c r="J393" s="4"/>
      <c r="K393" s="4"/>
    </row>
    <row r="394" ht="15.75" customHeight="1">
      <c r="A394" s="5"/>
      <c r="J394" s="4"/>
      <c r="K394" s="4"/>
    </row>
    <row r="395" ht="15.75" customHeight="1">
      <c r="A395" s="5"/>
      <c r="J395" s="4"/>
      <c r="K395" s="4"/>
    </row>
    <row r="396" ht="15.75" customHeight="1">
      <c r="A396" s="5"/>
      <c r="J396" s="4"/>
      <c r="K396" s="4"/>
    </row>
    <row r="397" ht="15.75" customHeight="1">
      <c r="A397" s="5"/>
      <c r="J397" s="4"/>
      <c r="K397" s="4"/>
    </row>
    <row r="398" ht="15.75" customHeight="1">
      <c r="A398" s="5"/>
      <c r="J398" s="4"/>
      <c r="K398" s="4"/>
    </row>
    <row r="399" ht="15.75" customHeight="1">
      <c r="A399" s="5"/>
      <c r="J399" s="4"/>
      <c r="K399" s="4"/>
    </row>
    <row r="400" ht="15.75" customHeight="1">
      <c r="A400" s="5"/>
      <c r="J400" s="4"/>
      <c r="K400" s="4"/>
    </row>
    <row r="401" ht="15.75" customHeight="1">
      <c r="A401" s="5"/>
      <c r="J401" s="4"/>
      <c r="K401" s="4"/>
    </row>
    <row r="402" ht="15.75" customHeight="1">
      <c r="A402" s="5"/>
      <c r="J402" s="4"/>
      <c r="K402" s="4"/>
    </row>
    <row r="403" ht="15.75" customHeight="1">
      <c r="A403" s="5"/>
      <c r="J403" s="4"/>
      <c r="K403" s="4"/>
    </row>
    <row r="404" ht="15.75" customHeight="1">
      <c r="A404" s="5"/>
      <c r="J404" s="4"/>
      <c r="K404" s="4"/>
    </row>
    <row r="405" ht="15.75" customHeight="1">
      <c r="A405" s="5"/>
      <c r="J405" s="4"/>
      <c r="K405" s="4"/>
    </row>
    <row r="406" ht="15.75" customHeight="1">
      <c r="A406" s="5"/>
      <c r="J406" s="4"/>
      <c r="K406" s="4"/>
    </row>
    <row r="407" ht="15.75" customHeight="1">
      <c r="A407" s="5"/>
      <c r="J407" s="4"/>
      <c r="K407" s="4"/>
    </row>
    <row r="408" ht="15.75" customHeight="1">
      <c r="A408" s="5"/>
      <c r="J408" s="4"/>
      <c r="K408" s="4"/>
    </row>
    <row r="409" ht="15.75" customHeight="1">
      <c r="A409" s="5"/>
      <c r="J409" s="4"/>
      <c r="K409" s="4"/>
    </row>
    <row r="410" ht="15.75" customHeight="1">
      <c r="A410" s="5"/>
      <c r="J410" s="4"/>
      <c r="K410" s="4"/>
    </row>
    <row r="411" ht="15.75" customHeight="1">
      <c r="A411" s="5"/>
      <c r="J411" s="4"/>
      <c r="K411" s="4"/>
    </row>
    <row r="412" ht="15.75" customHeight="1">
      <c r="A412" s="5"/>
      <c r="J412" s="4"/>
      <c r="K412" s="4"/>
    </row>
    <row r="413" ht="15.75" customHeight="1">
      <c r="A413" s="5"/>
      <c r="J413" s="4"/>
      <c r="K413" s="4"/>
    </row>
    <row r="414" ht="15.75" customHeight="1">
      <c r="A414" s="5"/>
      <c r="J414" s="4"/>
      <c r="K414" s="4"/>
    </row>
    <row r="415" ht="15.75" customHeight="1">
      <c r="A415" s="5"/>
      <c r="J415" s="4"/>
      <c r="K415" s="4"/>
    </row>
    <row r="416" ht="15.75" customHeight="1">
      <c r="A416" s="5"/>
      <c r="J416" s="4"/>
      <c r="K416" s="4"/>
    </row>
    <row r="417" ht="15.75" customHeight="1">
      <c r="A417" s="5"/>
      <c r="J417" s="4"/>
      <c r="K417" s="4"/>
    </row>
    <row r="418" ht="15.75" customHeight="1">
      <c r="A418" s="5"/>
      <c r="J418" s="4"/>
      <c r="K418" s="4"/>
    </row>
    <row r="419" ht="15.75" customHeight="1">
      <c r="A419" s="5"/>
      <c r="J419" s="4"/>
      <c r="K419" s="4"/>
    </row>
    <row r="420" ht="15.75" customHeight="1">
      <c r="A420" s="5"/>
      <c r="J420" s="4"/>
      <c r="K420" s="4"/>
    </row>
    <row r="421" ht="15.75" customHeight="1">
      <c r="A421" s="5"/>
      <c r="J421" s="4"/>
      <c r="K421" s="4"/>
    </row>
    <row r="422" ht="15.75" customHeight="1">
      <c r="A422" s="5"/>
      <c r="J422" s="4"/>
      <c r="K422" s="4"/>
    </row>
    <row r="423" ht="15.75" customHeight="1">
      <c r="A423" s="5"/>
      <c r="J423" s="4"/>
      <c r="K423" s="4"/>
    </row>
    <row r="424" ht="15.75" customHeight="1">
      <c r="A424" s="5"/>
      <c r="J424" s="4"/>
      <c r="K424" s="4"/>
    </row>
    <row r="425" ht="15.75" customHeight="1">
      <c r="A425" s="5"/>
      <c r="J425" s="4"/>
      <c r="K425" s="4"/>
    </row>
    <row r="426" ht="15.75" customHeight="1">
      <c r="A426" s="5"/>
      <c r="J426" s="4"/>
      <c r="K426" s="4"/>
    </row>
    <row r="427" ht="15.75" customHeight="1">
      <c r="A427" s="5"/>
      <c r="J427" s="4"/>
      <c r="K427" s="4"/>
    </row>
    <row r="428" ht="15.75" customHeight="1">
      <c r="A428" s="5"/>
      <c r="J428" s="4"/>
      <c r="K428" s="4"/>
    </row>
    <row r="429" ht="15.75" customHeight="1">
      <c r="A429" s="5"/>
      <c r="J429" s="4"/>
      <c r="K429" s="4"/>
    </row>
    <row r="430" ht="15.75" customHeight="1">
      <c r="A430" s="5"/>
      <c r="J430" s="4"/>
      <c r="K430" s="4"/>
    </row>
    <row r="431" ht="15.75" customHeight="1">
      <c r="A431" s="5"/>
      <c r="J431" s="4"/>
      <c r="K431" s="4"/>
    </row>
    <row r="432" ht="15.75" customHeight="1">
      <c r="A432" s="5"/>
      <c r="J432" s="4"/>
      <c r="K432" s="4"/>
    </row>
    <row r="433" ht="15.75" customHeight="1">
      <c r="A433" s="5"/>
      <c r="J433" s="4"/>
      <c r="K433" s="4"/>
    </row>
    <row r="434" ht="15.75" customHeight="1">
      <c r="A434" s="5"/>
      <c r="J434" s="4"/>
      <c r="K434" s="4"/>
    </row>
    <row r="435" ht="15.75" customHeight="1">
      <c r="A435" s="5"/>
      <c r="J435" s="4"/>
      <c r="K435" s="4"/>
    </row>
    <row r="436" ht="15.75" customHeight="1">
      <c r="A436" s="5"/>
      <c r="J436" s="4"/>
      <c r="K436" s="4"/>
    </row>
    <row r="437" ht="15.75" customHeight="1">
      <c r="A437" s="5"/>
      <c r="J437" s="4"/>
      <c r="K437" s="4"/>
    </row>
    <row r="438" ht="15.75" customHeight="1">
      <c r="A438" s="5"/>
      <c r="J438" s="4"/>
      <c r="K438" s="4"/>
    </row>
    <row r="439" ht="15.75" customHeight="1">
      <c r="A439" s="5"/>
      <c r="J439" s="4"/>
      <c r="K439" s="4"/>
    </row>
    <row r="440" ht="15.75" customHeight="1">
      <c r="A440" s="5"/>
      <c r="J440" s="4"/>
      <c r="K440" s="4"/>
    </row>
    <row r="441" ht="15.75" customHeight="1">
      <c r="A441" s="5"/>
      <c r="J441" s="4"/>
      <c r="K441" s="4"/>
    </row>
    <row r="442" ht="15.75" customHeight="1">
      <c r="A442" s="5"/>
      <c r="J442" s="4"/>
      <c r="K442" s="4"/>
    </row>
    <row r="443" ht="15.75" customHeight="1">
      <c r="A443" s="5"/>
      <c r="J443" s="4"/>
      <c r="K443" s="4"/>
    </row>
    <row r="444" ht="15.75" customHeight="1">
      <c r="A444" s="5"/>
      <c r="J444" s="4"/>
      <c r="K444" s="4"/>
    </row>
    <row r="445" ht="15.75" customHeight="1">
      <c r="A445" s="5"/>
      <c r="J445" s="4"/>
      <c r="K445" s="4"/>
    </row>
    <row r="446" ht="15.75" customHeight="1">
      <c r="A446" s="5"/>
      <c r="J446" s="4"/>
      <c r="K446" s="4"/>
    </row>
    <row r="447" ht="15.75" customHeight="1">
      <c r="A447" s="5"/>
      <c r="J447" s="4"/>
      <c r="K447" s="4"/>
    </row>
    <row r="448" ht="15.75" customHeight="1">
      <c r="A448" s="5"/>
      <c r="J448" s="4"/>
      <c r="K448" s="4"/>
    </row>
    <row r="449" ht="15.75" customHeight="1">
      <c r="A449" s="5"/>
      <c r="J449" s="4"/>
      <c r="K449" s="4"/>
    </row>
    <row r="450" ht="15.75" customHeight="1">
      <c r="A450" s="5"/>
      <c r="J450" s="4"/>
      <c r="K450" s="4"/>
    </row>
    <row r="451" ht="15.75" customHeight="1">
      <c r="A451" s="5"/>
      <c r="J451" s="4"/>
      <c r="K451" s="4"/>
    </row>
    <row r="452" ht="15.75" customHeight="1">
      <c r="A452" s="5"/>
      <c r="J452" s="4"/>
      <c r="K452" s="4"/>
    </row>
    <row r="453" ht="15.75" customHeight="1">
      <c r="A453" s="5"/>
      <c r="J453" s="4"/>
      <c r="K453" s="4"/>
    </row>
    <row r="454" ht="15.75" customHeight="1">
      <c r="A454" s="5"/>
      <c r="J454" s="4"/>
      <c r="K454" s="4"/>
    </row>
    <row r="455" ht="15.75" customHeight="1">
      <c r="A455" s="5"/>
      <c r="J455" s="4"/>
      <c r="K455" s="4"/>
    </row>
    <row r="456" ht="15.75" customHeight="1">
      <c r="A456" s="5"/>
      <c r="J456" s="4"/>
      <c r="K456" s="4"/>
    </row>
    <row r="457" ht="15.75" customHeight="1">
      <c r="A457" s="5"/>
      <c r="J457" s="4"/>
      <c r="K457" s="4"/>
    </row>
    <row r="458" ht="15.75" customHeight="1">
      <c r="A458" s="5"/>
      <c r="J458" s="4"/>
      <c r="K458" s="4"/>
    </row>
    <row r="459" ht="15.75" customHeight="1">
      <c r="A459" s="5"/>
      <c r="J459" s="4"/>
      <c r="K459" s="4"/>
    </row>
    <row r="460" ht="15.75" customHeight="1">
      <c r="A460" s="5"/>
      <c r="J460" s="4"/>
      <c r="K460" s="4"/>
    </row>
    <row r="461" ht="15.75" customHeight="1">
      <c r="A461" s="5"/>
      <c r="J461" s="4"/>
      <c r="K461" s="4"/>
    </row>
    <row r="462" ht="15.75" customHeight="1">
      <c r="A462" s="5"/>
      <c r="J462" s="4"/>
      <c r="K462" s="4"/>
    </row>
    <row r="463" ht="15.75" customHeight="1">
      <c r="A463" s="5"/>
      <c r="J463" s="4"/>
      <c r="K463" s="4"/>
    </row>
    <row r="464" ht="15.75" customHeight="1">
      <c r="A464" s="5"/>
      <c r="J464" s="4"/>
      <c r="K464" s="4"/>
    </row>
    <row r="465" ht="15.75" customHeight="1">
      <c r="A465" s="5"/>
      <c r="J465" s="4"/>
      <c r="K465" s="4"/>
    </row>
    <row r="466" ht="15.75" customHeight="1">
      <c r="A466" s="5"/>
      <c r="J466" s="4"/>
      <c r="K466" s="4"/>
    </row>
    <row r="467" ht="15.75" customHeight="1">
      <c r="A467" s="5"/>
      <c r="J467" s="4"/>
      <c r="K467" s="4"/>
    </row>
    <row r="468" ht="15.75" customHeight="1">
      <c r="A468" s="5"/>
      <c r="J468" s="4"/>
      <c r="K468" s="4"/>
    </row>
    <row r="469" ht="15.75" customHeight="1">
      <c r="A469" s="5"/>
      <c r="J469" s="4"/>
      <c r="K469" s="4"/>
    </row>
    <row r="470" ht="15.75" customHeight="1">
      <c r="A470" s="5"/>
      <c r="J470" s="4"/>
      <c r="K470" s="4"/>
    </row>
    <row r="471" ht="15.75" customHeight="1">
      <c r="A471" s="5"/>
      <c r="J471" s="4"/>
      <c r="K471" s="4"/>
    </row>
    <row r="472" ht="15.75" customHeight="1">
      <c r="A472" s="5"/>
      <c r="J472" s="4"/>
      <c r="K472" s="4"/>
    </row>
    <row r="473" ht="15.75" customHeight="1">
      <c r="A473" s="5"/>
      <c r="J473" s="4"/>
      <c r="K473" s="4"/>
    </row>
    <row r="474" ht="15.75" customHeight="1">
      <c r="A474" s="5"/>
      <c r="J474" s="4"/>
      <c r="K474" s="4"/>
    </row>
    <row r="475" ht="15.75" customHeight="1">
      <c r="A475" s="5"/>
      <c r="J475" s="4"/>
      <c r="K475" s="4"/>
    </row>
    <row r="476" ht="15.75" customHeight="1">
      <c r="A476" s="5"/>
      <c r="J476" s="4"/>
      <c r="K476" s="4"/>
    </row>
    <row r="477" ht="15.75" customHeight="1">
      <c r="A477" s="5"/>
      <c r="J477" s="4"/>
      <c r="K477" s="4"/>
    </row>
    <row r="478" ht="15.75" customHeight="1">
      <c r="A478" s="5"/>
      <c r="J478" s="4"/>
      <c r="K478" s="4"/>
    </row>
    <row r="479" ht="15.75" customHeight="1">
      <c r="A479" s="5"/>
      <c r="J479" s="4"/>
      <c r="K479" s="4"/>
    </row>
    <row r="480" ht="15.75" customHeight="1">
      <c r="A480" s="5"/>
      <c r="J480" s="4"/>
      <c r="K480" s="4"/>
    </row>
    <row r="481" ht="15.75" customHeight="1">
      <c r="A481" s="5"/>
      <c r="J481" s="4"/>
      <c r="K481" s="4"/>
    </row>
    <row r="482" ht="15.75" customHeight="1">
      <c r="A482" s="5"/>
      <c r="J482" s="4"/>
      <c r="K482" s="4"/>
    </row>
    <row r="483" ht="15.75" customHeight="1">
      <c r="A483" s="5"/>
      <c r="J483" s="4"/>
      <c r="K483" s="4"/>
    </row>
    <row r="484" ht="15.75" customHeight="1">
      <c r="A484" s="5"/>
      <c r="J484" s="4"/>
      <c r="K484" s="4"/>
    </row>
    <row r="485" ht="15.75" customHeight="1">
      <c r="A485" s="5"/>
      <c r="J485" s="4"/>
      <c r="K485" s="4"/>
    </row>
    <row r="486" ht="15.75" customHeight="1">
      <c r="A486" s="5"/>
      <c r="J486" s="4"/>
      <c r="K486" s="4"/>
    </row>
    <row r="487" ht="15.75" customHeight="1">
      <c r="A487" s="5"/>
      <c r="J487" s="4"/>
      <c r="K487" s="4"/>
    </row>
    <row r="488" ht="15.75" customHeight="1">
      <c r="A488" s="5"/>
      <c r="J488" s="4"/>
      <c r="K488" s="4"/>
    </row>
    <row r="489" ht="15.75" customHeight="1">
      <c r="A489" s="5"/>
      <c r="J489" s="4"/>
      <c r="K489" s="4"/>
    </row>
    <row r="490" ht="15.75" customHeight="1">
      <c r="A490" s="5"/>
      <c r="J490" s="4"/>
      <c r="K490" s="4"/>
    </row>
    <row r="491" ht="15.75" customHeight="1">
      <c r="A491" s="5"/>
      <c r="J491" s="4"/>
      <c r="K491" s="4"/>
    </row>
    <row r="492" ht="15.75" customHeight="1">
      <c r="A492" s="5"/>
      <c r="J492" s="4"/>
      <c r="K492" s="4"/>
    </row>
    <row r="493" ht="15.75" customHeight="1">
      <c r="A493" s="5"/>
      <c r="J493" s="4"/>
      <c r="K493" s="4"/>
    </row>
    <row r="494" ht="15.75" customHeight="1">
      <c r="A494" s="5"/>
      <c r="J494" s="4"/>
      <c r="K494" s="4"/>
    </row>
    <row r="495" ht="15.75" customHeight="1">
      <c r="A495" s="5"/>
      <c r="J495" s="4"/>
      <c r="K495" s="4"/>
    </row>
    <row r="496" ht="15.75" customHeight="1">
      <c r="A496" s="5"/>
      <c r="J496" s="4"/>
      <c r="K496" s="4"/>
    </row>
    <row r="497" ht="15.75" customHeight="1">
      <c r="A497" s="5"/>
      <c r="J497" s="4"/>
      <c r="K497" s="4"/>
    </row>
    <row r="498" ht="15.75" customHeight="1">
      <c r="A498" s="5"/>
      <c r="J498" s="4"/>
      <c r="K498" s="4"/>
    </row>
    <row r="499" ht="15.75" customHeight="1">
      <c r="A499" s="5"/>
      <c r="J499" s="4"/>
      <c r="K499" s="4"/>
    </row>
    <row r="500" ht="15.75" customHeight="1">
      <c r="A500" s="5"/>
      <c r="J500" s="4"/>
      <c r="K500" s="4"/>
    </row>
    <row r="501" ht="15.75" customHeight="1">
      <c r="A501" s="5"/>
      <c r="J501" s="4"/>
      <c r="K501" s="4"/>
    </row>
    <row r="502" ht="15.75" customHeight="1">
      <c r="A502" s="5"/>
      <c r="J502" s="4"/>
      <c r="K502" s="4"/>
    </row>
    <row r="503" ht="15.75" customHeight="1">
      <c r="A503" s="5"/>
      <c r="J503" s="4"/>
      <c r="K503" s="4"/>
    </row>
    <row r="504" ht="15.75" customHeight="1">
      <c r="A504" s="5"/>
      <c r="J504" s="4"/>
      <c r="K504" s="4"/>
    </row>
    <row r="505" ht="15.75" customHeight="1">
      <c r="A505" s="5"/>
      <c r="J505" s="4"/>
      <c r="K505" s="4"/>
    </row>
    <row r="506" ht="15.75" customHeight="1">
      <c r="A506" s="5"/>
      <c r="J506" s="4"/>
      <c r="K506" s="4"/>
    </row>
    <row r="507" ht="15.75" customHeight="1">
      <c r="A507" s="5"/>
      <c r="J507" s="4"/>
      <c r="K507" s="4"/>
    </row>
    <row r="508" ht="15.75" customHeight="1">
      <c r="A508" s="5"/>
      <c r="J508" s="4"/>
      <c r="K508" s="4"/>
    </row>
    <row r="509" ht="15.75" customHeight="1">
      <c r="A509" s="5"/>
      <c r="J509" s="4"/>
      <c r="K509" s="4"/>
    </row>
    <row r="510" ht="15.75" customHeight="1">
      <c r="A510" s="5"/>
      <c r="J510" s="4"/>
      <c r="K510" s="4"/>
    </row>
    <row r="511" ht="15.75" customHeight="1">
      <c r="A511" s="5"/>
      <c r="J511" s="4"/>
      <c r="K511" s="4"/>
    </row>
    <row r="512" ht="15.75" customHeight="1">
      <c r="A512" s="5"/>
      <c r="J512" s="4"/>
      <c r="K512" s="4"/>
    </row>
    <row r="513" ht="15.75" customHeight="1">
      <c r="A513" s="5"/>
      <c r="J513" s="4"/>
      <c r="K513" s="4"/>
    </row>
    <row r="514" ht="15.75" customHeight="1">
      <c r="A514" s="5"/>
      <c r="J514" s="4"/>
      <c r="K514" s="4"/>
    </row>
    <row r="515" ht="15.75" customHeight="1">
      <c r="A515" s="5"/>
      <c r="J515" s="4"/>
      <c r="K515" s="4"/>
    </row>
    <row r="516" ht="15.75" customHeight="1">
      <c r="A516" s="5"/>
      <c r="J516" s="4"/>
      <c r="K516" s="4"/>
    </row>
    <row r="517" ht="15.75" customHeight="1">
      <c r="A517" s="5"/>
      <c r="J517" s="4"/>
      <c r="K517" s="4"/>
    </row>
    <row r="518" ht="15.75" customHeight="1">
      <c r="A518" s="5"/>
      <c r="J518" s="4"/>
      <c r="K518" s="4"/>
    </row>
    <row r="519" ht="15.75" customHeight="1">
      <c r="A519" s="5"/>
      <c r="J519" s="4"/>
      <c r="K519" s="4"/>
    </row>
    <row r="520" ht="15.75" customHeight="1">
      <c r="A520" s="5"/>
      <c r="J520" s="4"/>
      <c r="K520" s="4"/>
    </row>
    <row r="521" ht="15.75" customHeight="1">
      <c r="A521" s="5"/>
      <c r="J521" s="4"/>
      <c r="K521" s="4"/>
    </row>
    <row r="522" ht="15.75" customHeight="1">
      <c r="A522" s="5"/>
      <c r="J522" s="4"/>
      <c r="K522" s="4"/>
    </row>
    <row r="523" ht="15.75" customHeight="1">
      <c r="A523" s="5"/>
      <c r="J523" s="4"/>
      <c r="K523" s="4"/>
    </row>
    <row r="524" ht="15.75" customHeight="1">
      <c r="A524" s="5"/>
      <c r="J524" s="4"/>
      <c r="K524" s="4"/>
    </row>
    <row r="525" ht="15.75" customHeight="1">
      <c r="A525" s="5"/>
      <c r="J525" s="4"/>
      <c r="K525" s="4"/>
    </row>
    <row r="526" ht="15.75" customHeight="1">
      <c r="A526" s="5"/>
      <c r="J526" s="4"/>
      <c r="K526" s="4"/>
    </row>
    <row r="527" ht="15.75" customHeight="1">
      <c r="A527" s="5"/>
      <c r="J527" s="4"/>
      <c r="K527" s="4"/>
    </row>
    <row r="528" ht="15.75" customHeight="1">
      <c r="A528" s="5"/>
      <c r="J528" s="4"/>
      <c r="K528" s="4"/>
    </row>
    <row r="529" ht="15.75" customHeight="1">
      <c r="A529" s="5"/>
      <c r="J529" s="4"/>
      <c r="K529" s="4"/>
    </row>
    <row r="530" ht="15.75" customHeight="1">
      <c r="A530" s="5"/>
      <c r="J530" s="4"/>
      <c r="K530" s="4"/>
    </row>
    <row r="531" ht="15.75" customHeight="1">
      <c r="A531" s="5"/>
      <c r="J531" s="4"/>
      <c r="K531" s="4"/>
    </row>
    <row r="532" ht="15.75" customHeight="1">
      <c r="A532" s="5"/>
      <c r="J532" s="4"/>
      <c r="K532" s="4"/>
    </row>
    <row r="533" ht="15.75" customHeight="1">
      <c r="A533" s="5"/>
      <c r="J533" s="4"/>
      <c r="K533" s="4"/>
    </row>
    <row r="534" ht="15.75" customHeight="1">
      <c r="A534" s="5"/>
      <c r="J534" s="4"/>
      <c r="K534" s="4"/>
    </row>
    <row r="535" ht="15.75" customHeight="1">
      <c r="A535" s="5"/>
      <c r="J535" s="4"/>
      <c r="K535" s="4"/>
    </row>
    <row r="536" ht="15.75" customHeight="1">
      <c r="A536" s="5"/>
      <c r="J536" s="4"/>
      <c r="K536" s="4"/>
    </row>
    <row r="537" ht="15.75" customHeight="1">
      <c r="A537" s="5"/>
      <c r="J537" s="4"/>
      <c r="K537" s="4"/>
    </row>
    <row r="538" ht="15.75" customHeight="1">
      <c r="A538" s="5"/>
      <c r="J538" s="4"/>
      <c r="K538" s="4"/>
    </row>
    <row r="539" ht="15.75" customHeight="1">
      <c r="A539" s="5"/>
      <c r="J539" s="4"/>
      <c r="K539" s="4"/>
    </row>
    <row r="540" ht="15.75" customHeight="1">
      <c r="A540" s="5"/>
      <c r="J540" s="4"/>
      <c r="K540" s="4"/>
    </row>
    <row r="541" ht="15.75" customHeight="1">
      <c r="A541" s="5"/>
      <c r="J541" s="4"/>
      <c r="K541" s="4"/>
    </row>
    <row r="542" ht="15.75" customHeight="1">
      <c r="A542" s="5"/>
      <c r="J542" s="4"/>
      <c r="K542" s="4"/>
    </row>
    <row r="543" ht="15.75" customHeight="1">
      <c r="A543" s="5"/>
      <c r="J543" s="4"/>
      <c r="K543" s="4"/>
    </row>
    <row r="544" ht="15.75" customHeight="1">
      <c r="A544" s="5"/>
      <c r="J544" s="4"/>
      <c r="K544" s="4"/>
    </row>
    <row r="545" ht="15.75" customHeight="1">
      <c r="A545" s="5"/>
      <c r="J545" s="4"/>
      <c r="K545" s="4"/>
    </row>
    <row r="546" ht="15.75" customHeight="1">
      <c r="A546" s="5"/>
      <c r="J546" s="4"/>
      <c r="K546" s="4"/>
    </row>
    <row r="547" ht="15.75" customHeight="1">
      <c r="A547" s="5"/>
      <c r="J547" s="4"/>
      <c r="K547" s="4"/>
    </row>
    <row r="548" ht="15.75" customHeight="1">
      <c r="A548" s="5"/>
      <c r="J548" s="4"/>
      <c r="K548" s="4"/>
    </row>
    <row r="549" ht="15.75" customHeight="1">
      <c r="A549" s="5"/>
      <c r="J549" s="4"/>
      <c r="K549" s="4"/>
    </row>
    <row r="550" ht="15.75" customHeight="1">
      <c r="A550" s="5"/>
      <c r="J550" s="4"/>
      <c r="K550" s="4"/>
    </row>
    <row r="551" ht="15.75" customHeight="1">
      <c r="A551" s="5"/>
      <c r="J551" s="4"/>
      <c r="K551" s="4"/>
    </row>
    <row r="552" ht="15.75" customHeight="1">
      <c r="A552" s="5"/>
      <c r="J552" s="4"/>
      <c r="K552" s="4"/>
    </row>
    <row r="553" ht="15.75" customHeight="1">
      <c r="A553" s="5"/>
      <c r="J553" s="4"/>
      <c r="K553" s="4"/>
    </row>
    <row r="554" ht="15.75" customHeight="1">
      <c r="A554" s="5"/>
      <c r="J554" s="4"/>
      <c r="K554" s="4"/>
    </row>
    <row r="555" ht="15.75" customHeight="1">
      <c r="A555" s="5"/>
      <c r="J555" s="4"/>
      <c r="K555" s="4"/>
    </row>
    <row r="556" ht="15.75" customHeight="1">
      <c r="A556" s="5"/>
      <c r="J556" s="4"/>
      <c r="K556" s="4"/>
    </row>
    <row r="557" ht="15.75" customHeight="1">
      <c r="A557" s="5"/>
      <c r="J557" s="4"/>
      <c r="K557" s="4"/>
    </row>
    <row r="558" ht="15.75" customHeight="1">
      <c r="A558" s="5"/>
      <c r="J558" s="4"/>
      <c r="K558" s="4"/>
    </row>
    <row r="559" ht="15.75" customHeight="1">
      <c r="A559" s="5"/>
      <c r="J559" s="4"/>
      <c r="K559" s="4"/>
    </row>
    <row r="560" ht="15.75" customHeight="1">
      <c r="A560" s="5"/>
      <c r="J560" s="4"/>
      <c r="K560" s="4"/>
    </row>
    <row r="561" ht="15.75" customHeight="1">
      <c r="A561" s="5"/>
      <c r="J561" s="4"/>
      <c r="K561" s="4"/>
    </row>
    <row r="562" ht="15.75" customHeight="1">
      <c r="A562" s="5"/>
      <c r="J562" s="4"/>
      <c r="K562" s="4"/>
    </row>
    <row r="563" ht="15.75" customHeight="1">
      <c r="A563" s="5"/>
      <c r="J563" s="4"/>
      <c r="K563" s="4"/>
    </row>
    <row r="564" ht="15.75" customHeight="1">
      <c r="A564" s="5"/>
      <c r="J564" s="4"/>
      <c r="K564" s="4"/>
    </row>
    <row r="565" ht="15.75" customHeight="1">
      <c r="A565" s="5"/>
      <c r="J565" s="4"/>
      <c r="K565" s="4"/>
    </row>
    <row r="566" ht="15.75" customHeight="1">
      <c r="A566" s="5"/>
      <c r="J566" s="4"/>
      <c r="K566" s="4"/>
    </row>
    <row r="567" ht="15.75" customHeight="1">
      <c r="A567" s="5"/>
      <c r="J567" s="4"/>
      <c r="K567" s="4"/>
    </row>
    <row r="568" ht="15.75" customHeight="1">
      <c r="A568" s="5"/>
      <c r="J568" s="4"/>
      <c r="K568" s="4"/>
    </row>
    <row r="569" ht="15.75" customHeight="1">
      <c r="A569" s="5"/>
      <c r="J569" s="4"/>
      <c r="K569" s="4"/>
    </row>
    <row r="570" ht="15.75" customHeight="1">
      <c r="A570" s="5"/>
      <c r="J570" s="4"/>
      <c r="K570" s="4"/>
    </row>
    <row r="571" ht="15.75" customHeight="1">
      <c r="A571" s="5"/>
      <c r="J571" s="4"/>
      <c r="K571" s="4"/>
    </row>
    <row r="572" ht="15.75" customHeight="1">
      <c r="A572" s="5"/>
      <c r="J572" s="4"/>
      <c r="K572" s="4"/>
    </row>
    <row r="573" ht="15.75" customHeight="1">
      <c r="A573" s="5"/>
      <c r="J573" s="4"/>
      <c r="K573" s="4"/>
    </row>
    <row r="574" ht="15.75" customHeight="1">
      <c r="A574" s="5"/>
      <c r="J574" s="4"/>
      <c r="K574" s="4"/>
    </row>
    <row r="575" ht="15.75" customHeight="1">
      <c r="A575" s="5"/>
      <c r="J575" s="4"/>
      <c r="K575" s="4"/>
    </row>
    <row r="576" ht="15.75" customHeight="1">
      <c r="A576" s="5"/>
      <c r="J576" s="4"/>
      <c r="K576" s="4"/>
    </row>
    <row r="577" ht="15.75" customHeight="1">
      <c r="A577" s="5"/>
      <c r="J577" s="4"/>
      <c r="K577" s="4"/>
    </row>
    <row r="578" ht="15.75" customHeight="1">
      <c r="A578" s="5"/>
      <c r="J578" s="4"/>
      <c r="K578" s="4"/>
    </row>
    <row r="579" ht="15.75" customHeight="1">
      <c r="A579" s="5"/>
      <c r="J579" s="4"/>
      <c r="K579" s="4"/>
    </row>
    <row r="580" ht="15.75" customHeight="1">
      <c r="A580" s="5"/>
      <c r="J580" s="4"/>
      <c r="K580" s="4"/>
    </row>
    <row r="581" ht="15.75" customHeight="1">
      <c r="A581" s="5"/>
      <c r="J581" s="4"/>
      <c r="K581" s="4"/>
    </row>
    <row r="582" ht="15.75" customHeight="1">
      <c r="A582" s="5"/>
      <c r="J582" s="4"/>
      <c r="K582" s="4"/>
    </row>
    <row r="583" ht="15.75" customHeight="1">
      <c r="A583" s="5"/>
      <c r="J583" s="4"/>
      <c r="K583" s="4"/>
    </row>
    <row r="584" ht="15.75" customHeight="1">
      <c r="A584" s="5"/>
      <c r="J584" s="4"/>
      <c r="K584" s="4"/>
    </row>
    <row r="585" ht="15.75" customHeight="1">
      <c r="A585" s="5"/>
      <c r="J585" s="4"/>
      <c r="K585" s="4"/>
    </row>
    <row r="586" ht="15.75" customHeight="1">
      <c r="A586" s="5"/>
      <c r="J586" s="4"/>
      <c r="K586" s="4"/>
    </row>
    <row r="587" ht="15.75" customHeight="1">
      <c r="A587" s="5"/>
      <c r="J587" s="4"/>
      <c r="K587" s="4"/>
    </row>
    <row r="588" ht="15.75" customHeight="1">
      <c r="A588" s="5"/>
      <c r="J588" s="4"/>
      <c r="K588" s="4"/>
    </row>
    <row r="589" ht="15.75" customHeight="1">
      <c r="A589" s="5"/>
      <c r="J589" s="4"/>
      <c r="K589" s="4"/>
    </row>
    <row r="590" ht="15.75" customHeight="1">
      <c r="A590" s="5"/>
      <c r="J590" s="4"/>
      <c r="K590" s="4"/>
    </row>
    <row r="591" ht="15.75" customHeight="1">
      <c r="A591" s="5"/>
      <c r="J591" s="4"/>
      <c r="K591" s="4"/>
    </row>
    <row r="592" ht="15.75" customHeight="1">
      <c r="A592" s="5"/>
      <c r="J592" s="4"/>
      <c r="K592" s="4"/>
    </row>
    <row r="593" ht="15.75" customHeight="1">
      <c r="A593" s="5"/>
      <c r="J593" s="4"/>
      <c r="K593" s="4"/>
    </row>
    <row r="594" ht="15.75" customHeight="1">
      <c r="A594" s="5"/>
      <c r="J594" s="4"/>
      <c r="K594" s="4"/>
    </row>
    <row r="595" ht="15.75" customHeight="1">
      <c r="A595" s="5"/>
      <c r="J595" s="4"/>
      <c r="K595" s="4"/>
    </row>
    <row r="596" ht="15.75" customHeight="1">
      <c r="A596" s="5"/>
      <c r="J596" s="4"/>
      <c r="K596" s="4"/>
    </row>
    <row r="597" ht="15.75" customHeight="1">
      <c r="A597" s="5"/>
      <c r="J597" s="4"/>
      <c r="K597" s="4"/>
    </row>
    <row r="598" ht="15.75" customHeight="1">
      <c r="A598" s="5"/>
      <c r="J598" s="4"/>
      <c r="K598" s="4"/>
    </row>
    <row r="599" ht="15.75" customHeight="1">
      <c r="A599" s="5"/>
      <c r="J599" s="4"/>
      <c r="K599" s="4"/>
    </row>
    <row r="600" ht="15.75" customHeight="1">
      <c r="A600" s="5"/>
      <c r="J600" s="4"/>
      <c r="K600" s="4"/>
    </row>
    <row r="601" ht="15.75" customHeight="1">
      <c r="A601" s="5"/>
      <c r="J601" s="4"/>
      <c r="K601" s="4"/>
    </row>
    <row r="602" ht="15.75" customHeight="1">
      <c r="A602" s="5"/>
      <c r="J602" s="4"/>
      <c r="K602" s="4"/>
    </row>
    <row r="603" ht="15.75" customHeight="1">
      <c r="A603" s="5"/>
      <c r="J603" s="4"/>
      <c r="K603" s="4"/>
    </row>
    <row r="604" ht="15.75" customHeight="1">
      <c r="A604" s="5"/>
      <c r="J604" s="4"/>
      <c r="K604" s="4"/>
    </row>
    <row r="605" ht="15.75" customHeight="1">
      <c r="A605" s="5"/>
      <c r="J605" s="4"/>
      <c r="K605" s="4"/>
    </row>
    <row r="606" ht="15.75" customHeight="1">
      <c r="A606" s="5"/>
      <c r="J606" s="4"/>
      <c r="K606" s="4"/>
    </row>
    <row r="607" ht="15.75" customHeight="1">
      <c r="A607" s="5"/>
      <c r="J607" s="4"/>
      <c r="K607" s="4"/>
    </row>
    <row r="608" ht="15.75" customHeight="1">
      <c r="A608" s="5"/>
      <c r="J608" s="4"/>
      <c r="K608" s="4"/>
    </row>
    <row r="609" ht="15.75" customHeight="1">
      <c r="A609" s="5"/>
      <c r="J609" s="4"/>
      <c r="K609" s="4"/>
    </row>
    <row r="610" ht="15.75" customHeight="1">
      <c r="A610" s="5"/>
      <c r="J610" s="4"/>
      <c r="K610" s="4"/>
    </row>
    <row r="611" ht="15.75" customHeight="1">
      <c r="A611" s="5"/>
      <c r="J611" s="4"/>
      <c r="K611" s="4"/>
    </row>
    <row r="612" ht="15.75" customHeight="1">
      <c r="A612" s="5"/>
      <c r="J612" s="4"/>
      <c r="K612" s="4"/>
    </row>
    <row r="613" ht="15.75" customHeight="1">
      <c r="A613" s="5"/>
      <c r="J613" s="4"/>
      <c r="K613" s="4"/>
    </row>
    <row r="614" ht="15.75" customHeight="1">
      <c r="A614" s="5"/>
      <c r="J614" s="4"/>
      <c r="K614" s="4"/>
    </row>
    <row r="615" ht="15.75" customHeight="1">
      <c r="A615" s="5"/>
      <c r="J615" s="4"/>
      <c r="K615" s="4"/>
    </row>
    <row r="616" ht="15.75" customHeight="1">
      <c r="A616" s="5"/>
      <c r="J616" s="4"/>
      <c r="K616" s="4"/>
    </row>
    <row r="617" ht="15.75" customHeight="1">
      <c r="A617" s="5"/>
      <c r="J617" s="4"/>
      <c r="K617" s="4"/>
    </row>
    <row r="618" ht="15.75" customHeight="1">
      <c r="A618" s="5"/>
      <c r="J618" s="4"/>
      <c r="K618" s="4"/>
    </row>
    <row r="619" ht="15.75" customHeight="1">
      <c r="A619" s="5"/>
      <c r="J619" s="4"/>
      <c r="K619" s="4"/>
    </row>
    <row r="620" ht="15.75" customHeight="1">
      <c r="A620" s="5"/>
      <c r="J620" s="4"/>
      <c r="K620" s="4"/>
    </row>
    <row r="621" ht="15.75" customHeight="1">
      <c r="A621" s="5"/>
      <c r="J621" s="4"/>
      <c r="K621" s="4"/>
    </row>
    <row r="622" ht="15.75" customHeight="1">
      <c r="A622" s="5"/>
      <c r="J622" s="4"/>
      <c r="K622" s="4"/>
    </row>
    <row r="623" ht="15.75" customHeight="1">
      <c r="A623" s="5"/>
      <c r="J623" s="4"/>
      <c r="K623" s="4"/>
    </row>
    <row r="624" ht="15.75" customHeight="1">
      <c r="A624" s="5"/>
      <c r="J624" s="4"/>
      <c r="K624" s="4"/>
    </row>
    <row r="625" ht="15.75" customHeight="1">
      <c r="A625" s="5"/>
      <c r="J625" s="4"/>
      <c r="K625" s="4"/>
    </row>
    <row r="626" ht="15.75" customHeight="1">
      <c r="A626" s="5"/>
      <c r="J626" s="4"/>
      <c r="K626" s="4"/>
    </row>
    <row r="627" ht="15.75" customHeight="1">
      <c r="A627" s="5"/>
      <c r="J627" s="4"/>
      <c r="K627" s="4"/>
    </row>
    <row r="628" ht="15.75" customHeight="1">
      <c r="A628" s="5"/>
      <c r="J628" s="4"/>
      <c r="K628" s="4"/>
    </row>
    <row r="629" ht="15.75" customHeight="1">
      <c r="A629" s="5"/>
      <c r="J629" s="4"/>
      <c r="K629" s="4"/>
    </row>
    <row r="630" ht="15.75" customHeight="1">
      <c r="A630" s="5"/>
      <c r="J630" s="4"/>
      <c r="K630" s="4"/>
    </row>
    <row r="631" ht="15.75" customHeight="1">
      <c r="A631" s="5"/>
      <c r="J631" s="4"/>
      <c r="K631" s="4"/>
    </row>
    <row r="632" ht="15.75" customHeight="1">
      <c r="A632" s="5"/>
      <c r="J632" s="4"/>
      <c r="K632" s="4"/>
    </row>
    <row r="633" ht="15.75" customHeight="1">
      <c r="A633" s="5"/>
      <c r="J633" s="4"/>
      <c r="K633" s="4"/>
    </row>
    <row r="634" ht="15.75" customHeight="1">
      <c r="A634" s="5"/>
      <c r="J634" s="4"/>
      <c r="K634" s="4"/>
    </row>
    <row r="635" ht="15.75" customHeight="1">
      <c r="A635" s="5"/>
      <c r="J635" s="4"/>
      <c r="K635" s="4"/>
    </row>
    <row r="636" ht="15.75" customHeight="1">
      <c r="A636" s="5"/>
      <c r="J636" s="4"/>
      <c r="K636" s="4"/>
    </row>
    <row r="637" ht="15.75" customHeight="1">
      <c r="A637" s="5"/>
      <c r="J637" s="4"/>
      <c r="K637" s="4"/>
    </row>
    <row r="638" ht="15.75" customHeight="1">
      <c r="A638" s="5"/>
      <c r="J638" s="4"/>
      <c r="K638" s="4"/>
    </row>
    <row r="639" ht="15.75" customHeight="1">
      <c r="A639" s="5"/>
      <c r="J639" s="4"/>
      <c r="K639" s="4"/>
    </row>
    <row r="640" ht="15.75" customHeight="1">
      <c r="A640" s="5"/>
      <c r="J640" s="4"/>
      <c r="K640" s="4"/>
    </row>
    <row r="641" ht="15.75" customHeight="1">
      <c r="A641" s="5"/>
      <c r="J641" s="4"/>
      <c r="K641" s="4"/>
    </row>
    <row r="642" ht="15.75" customHeight="1">
      <c r="A642" s="5"/>
      <c r="J642" s="4"/>
      <c r="K642" s="4"/>
    </row>
    <row r="643" ht="15.75" customHeight="1">
      <c r="A643" s="5"/>
      <c r="J643" s="4"/>
      <c r="K643" s="4"/>
    </row>
    <row r="644" ht="15.75" customHeight="1">
      <c r="A644" s="5"/>
      <c r="J644" s="4"/>
      <c r="K644" s="4"/>
    </row>
    <row r="645" ht="15.75" customHeight="1">
      <c r="A645" s="5"/>
      <c r="J645" s="4"/>
      <c r="K645" s="4"/>
    </row>
    <row r="646" ht="15.75" customHeight="1">
      <c r="A646" s="5"/>
      <c r="J646" s="4"/>
      <c r="K646" s="4"/>
    </row>
    <row r="647" ht="15.75" customHeight="1">
      <c r="A647" s="5"/>
      <c r="J647" s="4"/>
      <c r="K647" s="4"/>
    </row>
    <row r="648" ht="15.75" customHeight="1">
      <c r="A648" s="5"/>
      <c r="J648" s="4"/>
      <c r="K648" s="4"/>
    </row>
    <row r="649" ht="15.75" customHeight="1">
      <c r="A649" s="5"/>
      <c r="J649" s="4"/>
      <c r="K649" s="4"/>
    </row>
    <row r="650" ht="15.75" customHeight="1">
      <c r="A650" s="5"/>
      <c r="J650" s="4"/>
      <c r="K650" s="4"/>
    </row>
    <row r="651" ht="15.75" customHeight="1">
      <c r="A651" s="5"/>
      <c r="J651" s="4"/>
      <c r="K651" s="4"/>
    </row>
    <row r="652" ht="15.75" customHeight="1">
      <c r="A652" s="5"/>
      <c r="J652" s="4"/>
      <c r="K652" s="4"/>
    </row>
    <row r="653" ht="15.75" customHeight="1">
      <c r="A653" s="5"/>
      <c r="J653" s="4"/>
      <c r="K653" s="4"/>
    </row>
    <row r="654" ht="15.75" customHeight="1">
      <c r="A654" s="5"/>
      <c r="J654" s="4"/>
      <c r="K654" s="4"/>
    </row>
    <row r="655" ht="15.75" customHeight="1">
      <c r="A655" s="5"/>
      <c r="J655" s="4"/>
      <c r="K655" s="4"/>
    </row>
    <row r="656" ht="15.75" customHeight="1">
      <c r="A656" s="5"/>
      <c r="J656" s="4"/>
      <c r="K656" s="4"/>
    </row>
    <row r="657" ht="15.75" customHeight="1">
      <c r="A657" s="5"/>
      <c r="J657" s="4"/>
      <c r="K657" s="4"/>
    </row>
    <row r="658" ht="15.75" customHeight="1">
      <c r="A658" s="5"/>
      <c r="J658" s="4"/>
      <c r="K658" s="4"/>
    </row>
    <row r="659" ht="15.75" customHeight="1">
      <c r="A659" s="5"/>
      <c r="J659" s="4"/>
      <c r="K659" s="4"/>
    </row>
    <row r="660" ht="15.75" customHeight="1">
      <c r="A660" s="5"/>
      <c r="J660" s="4"/>
      <c r="K660" s="4"/>
    </row>
    <row r="661" ht="15.75" customHeight="1">
      <c r="A661" s="5"/>
      <c r="J661" s="4"/>
      <c r="K661" s="4"/>
    </row>
    <row r="662" ht="15.75" customHeight="1">
      <c r="A662" s="5"/>
      <c r="J662" s="4"/>
      <c r="K662" s="4"/>
    </row>
    <row r="663" ht="15.75" customHeight="1">
      <c r="A663" s="5"/>
      <c r="J663" s="4"/>
      <c r="K663" s="4"/>
    </row>
    <row r="664" ht="15.75" customHeight="1">
      <c r="A664" s="5"/>
      <c r="J664" s="4"/>
      <c r="K664" s="4"/>
    </row>
    <row r="665" ht="15.75" customHeight="1">
      <c r="A665" s="5"/>
      <c r="J665" s="4"/>
      <c r="K665" s="4"/>
    </row>
    <row r="666" ht="15.75" customHeight="1">
      <c r="A666" s="5"/>
      <c r="J666" s="4"/>
      <c r="K666" s="4"/>
    </row>
    <row r="667" ht="15.75" customHeight="1">
      <c r="A667" s="5"/>
      <c r="J667" s="4"/>
      <c r="K667" s="4"/>
    </row>
    <row r="668" ht="15.75" customHeight="1">
      <c r="A668" s="5"/>
      <c r="J668" s="4"/>
      <c r="K668" s="4"/>
    </row>
    <row r="669" ht="15.75" customHeight="1">
      <c r="A669" s="5"/>
      <c r="J669" s="4"/>
      <c r="K669" s="4"/>
    </row>
    <row r="670" ht="15.75" customHeight="1">
      <c r="A670" s="5"/>
      <c r="J670" s="4"/>
      <c r="K670" s="4"/>
    </row>
    <row r="671" ht="15.75" customHeight="1">
      <c r="A671" s="5"/>
      <c r="J671" s="4"/>
      <c r="K671" s="4"/>
    </row>
    <row r="672" ht="15.75" customHeight="1">
      <c r="A672" s="5"/>
      <c r="J672" s="4"/>
      <c r="K672" s="4"/>
    </row>
    <row r="673" ht="15.75" customHeight="1">
      <c r="A673" s="5"/>
      <c r="J673" s="4"/>
      <c r="K673" s="4"/>
    </row>
    <row r="674" ht="15.75" customHeight="1">
      <c r="A674" s="5"/>
      <c r="J674" s="4"/>
      <c r="K674" s="4"/>
    </row>
    <row r="675" ht="15.75" customHeight="1">
      <c r="A675" s="5"/>
      <c r="J675" s="4"/>
      <c r="K675" s="4"/>
    </row>
    <row r="676" ht="15.75" customHeight="1">
      <c r="A676" s="5"/>
      <c r="J676" s="4"/>
      <c r="K676" s="4"/>
    </row>
    <row r="677" ht="15.75" customHeight="1">
      <c r="A677" s="5"/>
      <c r="J677" s="4"/>
      <c r="K677" s="4"/>
    </row>
    <row r="678" ht="15.75" customHeight="1">
      <c r="A678" s="5"/>
      <c r="J678" s="4"/>
      <c r="K678" s="4"/>
    </row>
    <row r="679" ht="15.75" customHeight="1">
      <c r="A679" s="5"/>
      <c r="J679" s="4"/>
      <c r="K679" s="4"/>
    </row>
    <row r="680" ht="15.75" customHeight="1">
      <c r="A680" s="5"/>
      <c r="J680" s="4"/>
      <c r="K680" s="4"/>
    </row>
    <row r="681" ht="15.75" customHeight="1">
      <c r="A681" s="5"/>
      <c r="J681" s="4"/>
      <c r="K681" s="4"/>
    </row>
    <row r="682" ht="15.75" customHeight="1">
      <c r="A682" s="5"/>
      <c r="J682" s="4"/>
      <c r="K682" s="4"/>
    </row>
    <row r="683" ht="15.75" customHeight="1">
      <c r="A683" s="5"/>
      <c r="J683" s="4"/>
      <c r="K683" s="4"/>
    </row>
    <row r="684" ht="15.75" customHeight="1">
      <c r="A684" s="5"/>
      <c r="J684" s="4"/>
      <c r="K684" s="4"/>
    </row>
    <row r="685" ht="15.75" customHeight="1">
      <c r="A685" s="5"/>
      <c r="J685" s="4"/>
      <c r="K685" s="4"/>
    </row>
    <row r="686" ht="15.75" customHeight="1">
      <c r="A686" s="5"/>
      <c r="J686" s="4"/>
      <c r="K686" s="4"/>
    </row>
    <row r="687" ht="15.75" customHeight="1">
      <c r="A687" s="5"/>
      <c r="J687" s="4"/>
      <c r="K687" s="4"/>
    </row>
    <row r="688" ht="15.75" customHeight="1">
      <c r="A688" s="5"/>
      <c r="J688" s="4"/>
      <c r="K688" s="4"/>
    </row>
    <row r="689" ht="15.75" customHeight="1">
      <c r="A689" s="5"/>
      <c r="J689" s="4"/>
      <c r="K689" s="4"/>
    </row>
    <row r="690" ht="15.75" customHeight="1">
      <c r="A690" s="5"/>
      <c r="J690" s="4"/>
      <c r="K690" s="4"/>
    </row>
    <row r="691" ht="15.75" customHeight="1">
      <c r="A691" s="5"/>
      <c r="J691" s="4"/>
      <c r="K691" s="4"/>
    </row>
    <row r="692" ht="15.75" customHeight="1">
      <c r="A692" s="5"/>
      <c r="J692" s="4"/>
      <c r="K692" s="4"/>
    </row>
    <row r="693" ht="15.75" customHeight="1">
      <c r="A693" s="5"/>
      <c r="J693" s="4"/>
      <c r="K693" s="4"/>
    </row>
    <row r="694" ht="15.75" customHeight="1">
      <c r="A694" s="5"/>
      <c r="J694" s="4"/>
      <c r="K694" s="4"/>
    </row>
    <row r="695" ht="15.75" customHeight="1">
      <c r="A695" s="5"/>
      <c r="J695" s="4"/>
      <c r="K695" s="4"/>
    </row>
    <row r="696" ht="15.75" customHeight="1">
      <c r="A696" s="5"/>
      <c r="J696" s="4"/>
      <c r="K696" s="4"/>
    </row>
    <row r="697" ht="15.75" customHeight="1">
      <c r="A697" s="5"/>
      <c r="J697" s="4"/>
      <c r="K697" s="4"/>
    </row>
    <row r="698" ht="15.75" customHeight="1">
      <c r="A698" s="5"/>
      <c r="J698" s="4"/>
      <c r="K698" s="4"/>
    </row>
    <row r="699" ht="15.75" customHeight="1">
      <c r="A699" s="5"/>
      <c r="J699" s="4"/>
      <c r="K699" s="4"/>
    </row>
    <row r="700" ht="15.75" customHeight="1">
      <c r="A700" s="5"/>
      <c r="J700" s="4"/>
      <c r="K700" s="4"/>
    </row>
    <row r="701" ht="15.75" customHeight="1">
      <c r="A701" s="5"/>
      <c r="J701" s="4"/>
      <c r="K701" s="4"/>
    </row>
    <row r="702" ht="15.75" customHeight="1">
      <c r="A702" s="5"/>
      <c r="J702" s="4"/>
      <c r="K702" s="4"/>
    </row>
    <row r="703" ht="15.75" customHeight="1">
      <c r="A703" s="5"/>
      <c r="J703" s="4"/>
      <c r="K703" s="4"/>
    </row>
    <row r="704" ht="15.75" customHeight="1">
      <c r="A704" s="5"/>
      <c r="J704" s="4"/>
      <c r="K704" s="4"/>
    </row>
    <row r="705" ht="15.75" customHeight="1">
      <c r="A705" s="5"/>
      <c r="J705" s="4"/>
      <c r="K705" s="4"/>
    </row>
    <row r="706" ht="15.75" customHeight="1">
      <c r="A706" s="5"/>
      <c r="J706" s="4"/>
      <c r="K706" s="4"/>
    </row>
    <row r="707" ht="15.75" customHeight="1">
      <c r="A707" s="5"/>
      <c r="J707" s="4"/>
      <c r="K707" s="4"/>
    </row>
    <row r="708" ht="15.75" customHeight="1">
      <c r="A708" s="5"/>
      <c r="J708" s="4"/>
      <c r="K708" s="4"/>
    </row>
    <row r="709" ht="15.75" customHeight="1">
      <c r="A709" s="5"/>
      <c r="J709" s="4"/>
      <c r="K709" s="4"/>
    </row>
    <row r="710" ht="15.75" customHeight="1">
      <c r="A710" s="5"/>
      <c r="J710" s="4"/>
      <c r="K710" s="4"/>
    </row>
    <row r="711" ht="15.75" customHeight="1">
      <c r="A711" s="5"/>
      <c r="J711" s="4"/>
      <c r="K711" s="4"/>
    </row>
    <row r="712" ht="15.75" customHeight="1">
      <c r="A712" s="5"/>
      <c r="J712" s="4"/>
      <c r="K712" s="4"/>
    </row>
    <row r="713" ht="15.75" customHeight="1">
      <c r="A713" s="5"/>
      <c r="J713" s="4"/>
      <c r="K713" s="4"/>
    </row>
    <row r="714" ht="15.75" customHeight="1">
      <c r="A714" s="5"/>
      <c r="J714" s="4"/>
      <c r="K714" s="4"/>
    </row>
    <row r="715" ht="15.75" customHeight="1">
      <c r="A715" s="5"/>
      <c r="J715" s="4"/>
      <c r="K715" s="4"/>
    </row>
    <row r="716" ht="15.75" customHeight="1">
      <c r="A716" s="5"/>
      <c r="J716" s="4"/>
      <c r="K716" s="4"/>
    </row>
    <row r="717" ht="15.75" customHeight="1">
      <c r="A717" s="5"/>
      <c r="J717" s="4"/>
      <c r="K717" s="4"/>
    </row>
    <row r="718" ht="15.75" customHeight="1">
      <c r="A718" s="5"/>
      <c r="J718" s="4"/>
      <c r="K718" s="4"/>
    </row>
    <row r="719" ht="15.75" customHeight="1">
      <c r="A719" s="5"/>
      <c r="J719" s="4"/>
      <c r="K719" s="4"/>
    </row>
    <row r="720" ht="15.75" customHeight="1">
      <c r="A720" s="5"/>
      <c r="J720" s="4"/>
      <c r="K720" s="4"/>
    </row>
    <row r="721" ht="15.75" customHeight="1">
      <c r="A721" s="5"/>
      <c r="J721" s="4"/>
      <c r="K721" s="4"/>
    </row>
    <row r="722" ht="15.75" customHeight="1">
      <c r="A722" s="5"/>
      <c r="J722" s="4"/>
      <c r="K722" s="4"/>
    </row>
    <row r="723" ht="15.75" customHeight="1">
      <c r="A723" s="5"/>
      <c r="J723" s="4"/>
      <c r="K723" s="4"/>
    </row>
    <row r="724" ht="15.75" customHeight="1">
      <c r="A724" s="5"/>
      <c r="J724" s="4"/>
      <c r="K724" s="4"/>
    </row>
    <row r="725" ht="15.75" customHeight="1">
      <c r="A725" s="5"/>
      <c r="J725" s="4"/>
      <c r="K725" s="4"/>
    </row>
    <row r="726" ht="15.75" customHeight="1">
      <c r="A726" s="5"/>
      <c r="J726" s="4"/>
      <c r="K726" s="4"/>
    </row>
    <row r="727" ht="15.75" customHeight="1">
      <c r="A727" s="5"/>
      <c r="J727" s="4"/>
      <c r="K727" s="4"/>
    </row>
    <row r="728" ht="15.75" customHeight="1">
      <c r="A728" s="5"/>
      <c r="J728" s="4"/>
      <c r="K728" s="4"/>
    </row>
    <row r="729" ht="15.75" customHeight="1">
      <c r="A729" s="5"/>
      <c r="J729" s="4"/>
      <c r="K729" s="4"/>
    </row>
    <row r="730" ht="15.75" customHeight="1">
      <c r="A730" s="5"/>
      <c r="J730" s="4"/>
      <c r="K730" s="4"/>
    </row>
    <row r="731" ht="15.75" customHeight="1">
      <c r="A731" s="5"/>
      <c r="J731" s="4"/>
      <c r="K731" s="4"/>
    </row>
    <row r="732" ht="15.75" customHeight="1">
      <c r="A732" s="5"/>
      <c r="J732" s="4"/>
      <c r="K732" s="4"/>
    </row>
    <row r="733" ht="15.75" customHeight="1">
      <c r="A733" s="5"/>
      <c r="J733" s="4"/>
      <c r="K733" s="4"/>
    </row>
    <row r="734" ht="15.75" customHeight="1">
      <c r="A734" s="5"/>
      <c r="J734" s="4"/>
      <c r="K734" s="4"/>
    </row>
    <row r="735" ht="15.75" customHeight="1">
      <c r="A735" s="5"/>
      <c r="J735" s="4"/>
      <c r="K735" s="4"/>
    </row>
    <row r="736" ht="15.75" customHeight="1">
      <c r="A736" s="5"/>
      <c r="J736" s="4"/>
      <c r="K736" s="4"/>
    </row>
    <row r="737" ht="15.75" customHeight="1">
      <c r="A737" s="5"/>
      <c r="J737" s="4"/>
      <c r="K737" s="4"/>
    </row>
    <row r="738" ht="15.75" customHeight="1">
      <c r="A738" s="5"/>
      <c r="J738" s="4"/>
      <c r="K738" s="4"/>
    </row>
    <row r="739" ht="15.75" customHeight="1">
      <c r="A739" s="5"/>
      <c r="J739" s="4"/>
      <c r="K739" s="4"/>
    </row>
    <row r="740" ht="15.75" customHeight="1">
      <c r="A740" s="5"/>
      <c r="J740" s="4"/>
      <c r="K740" s="4"/>
    </row>
    <row r="741" ht="15.75" customHeight="1">
      <c r="A741" s="5"/>
      <c r="J741" s="4"/>
      <c r="K741" s="4"/>
    </row>
    <row r="742" ht="15.75" customHeight="1">
      <c r="A742" s="5"/>
      <c r="J742" s="4"/>
      <c r="K742" s="4"/>
    </row>
    <row r="743" ht="15.75" customHeight="1">
      <c r="A743" s="5"/>
      <c r="J743" s="4"/>
      <c r="K743" s="4"/>
    </row>
    <row r="744" ht="15.75" customHeight="1">
      <c r="A744" s="5"/>
      <c r="J744" s="4"/>
      <c r="K744" s="4"/>
    </row>
    <row r="745" ht="15.75" customHeight="1">
      <c r="A745" s="5"/>
      <c r="J745" s="4"/>
      <c r="K745" s="4"/>
    </row>
    <row r="746" ht="15.75" customHeight="1">
      <c r="A746" s="5"/>
      <c r="J746" s="4"/>
      <c r="K746" s="4"/>
    </row>
    <row r="747" ht="15.75" customHeight="1">
      <c r="A747" s="5"/>
      <c r="J747" s="4"/>
      <c r="K747" s="4"/>
    </row>
    <row r="748" ht="15.75" customHeight="1">
      <c r="A748" s="5"/>
      <c r="J748" s="4"/>
      <c r="K748" s="4"/>
    </row>
    <row r="749" ht="15.75" customHeight="1">
      <c r="A749" s="5"/>
      <c r="J749" s="4"/>
      <c r="K749" s="4"/>
    </row>
    <row r="750" ht="15.75" customHeight="1">
      <c r="A750" s="5"/>
      <c r="J750" s="4"/>
      <c r="K750" s="4"/>
    </row>
    <row r="751" ht="15.75" customHeight="1">
      <c r="A751" s="5"/>
      <c r="J751" s="4"/>
      <c r="K751" s="4"/>
    </row>
    <row r="752" ht="15.75" customHeight="1">
      <c r="A752" s="5"/>
      <c r="J752" s="4"/>
      <c r="K752" s="4"/>
    </row>
    <row r="753" ht="15.75" customHeight="1">
      <c r="A753" s="5"/>
      <c r="J753" s="4"/>
      <c r="K753" s="4"/>
    </row>
    <row r="754" ht="15.75" customHeight="1">
      <c r="A754" s="5"/>
      <c r="J754" s="4"/>
      <c r="K754" s="4"/>
    </row>
    <row r="755" ht="15.75" customHeight="1">
      <c r="A755" s="5"/>
      <c r="J755" s="4"/>
      <c r="K755" s="4"/>
    </row>
    <row r="756" ht="15.75" customHeight="1">
      <c r="A756" s="5"/>
      <c r="J756" s="4"/>
      <c r="K756" s="4"/>
    </row>
    <row r="757" ht="15.75" customHeight="1">
      <c r="A757" s="5"/>
      <c r="J757" s="4"/>
      <c r="K757" s="4"/>
    </row>
    <row r="758" ht="15.75" customHeight="1">
      <c r="A758" s="5"/>
      <c r="J758" s="4"/>
      <c r="K758" s="4"/>
    </row>
    <row r="759" ht="15.75" customHeight="1">
      <c r="A759" s="5"/>
      <c r="J759" s="4"/>
      <c r="K759" s="4"/>
    </row>
    <row r="760" ht="15.75" customHeight="1">
      <c r="A760" s="5"/>
      <c r="J760" s="4"/>
      <c r="K760" s="4"/>
    </row>
    <row r="761" ht="15.75" customHeight="1">
      <c r="A761" s="5"/>
      <c r="J761" s="4"/>
      <c r="K761" s="4"/>
    </row>
    <row r="762" ht="15.75" customHeight="1">
      <c r="A762" s="5"/>
      <c r="J762" s="4"/>
      <c r="K762" s="4"/>
    </row>
    <row r="763" ht="15.75" customHeight="1">
      <c r="A763" s="5"/>
      <c r="J763" s="4"/>
      <c r="K763" s="4"/>
    </row>
    <row r="764" ht="15.75" customHeight="1">
      <c r="A764" s="5"/>
      <c r="J764" s="4"/>
      <c r="K764" s="4"/>
    </row>
    <row r="765" ht="15.75" customHeight="1">
      <c r="A765" s="5"/>
      <c r="J765" s="4"/>
      <c r="K765" s="4"/>
    </row>
    <row r="766" ht="15.75" customHeight="1">
      <c r="A766" s="5"/>
      <c r="J766" s="4"/>
      <c r="K766" s="4"/>
    </row>
    <row r="767" ht="15.75" customHeight="1">
      <c r="A767" s="5"/>
      <c r="J767" s="4"/>
      <c r="K767" s="4"/>
    </row>
    <row r="768" ht="15.75" customHeight="1">
      <c r="A768" s="5"/>
      <c r="J768" s="4"/>
      <c r="K768" s="4"/>
    </row>
    <row r="769" ht="15.75" customHeight="1">
      <c r="A769" s="5"/>
      <c r="J769" s="4"/>
      <c r="K769" s="4"/>
    </row>
    <row r="770" ht="15.75" customHeight="1">
      <c r="A770" s="5"/>
      <c r="J770" s="4"/>
      <c r="K770" s="4"/>
    </row>
    <row r="771" ht="15.75" customHeight="1">
      <c r="A771" s="5"/>
      <c r="J771" s="4"/>
      <c r="K771" s="4"/>
    </row>
    <row r="772" ht="15.75" customHeight="1">
      <c r="A772" s="5"/>
      <c r="J772" s="4"/>
      <c r="K772" s="4"/>
    </row>
    <row r="773" ht="15.75" customHeight="1">
      <c r="A773" s="5"/>
      <c r="J773" s="4"/>
      <c r="K773" s="4"/>
    </row>
    <row r="774" ht="15.75" customHeight="1">
      <c r="A774" s="5"/>
      <c r="J774" s="4"/>
      <c r="K774" s="4"/>
    </row>
    <row r="775" ht="15.75" customHeight="1">
      <c r="A775" s="5"/>
      <c r="J775" s="4"/>
      <c r="K775" s="4"/>
    </row>
    <row r="776" ht="15.75" customHeight="1">
      <c r="A776" s="5"/>
      <c r="J776" s="4"/>
      <c r="K776" s="4"/>
    </row>
    <row r="777" ht="15.75" customHeight="1">
      <c r="A777" s="5"/>
      <c r="J777" s="4"/>
      <c r="K777" s="4"/>
    </row>
    <row r="778" ht="15.75" customHeight="1">
      <c r="A778" s="5"/>
      <c r="J778" s="4"/>
      <c r="K778" s="4"/>
    </row>
    <row r="779" ht="15.75" customHeight="1">
      <c r="A779" s="5"/>
      <c r="J779" s="4"/>
      <c r="K779" s="4"/>
    </row>
    <row r="780" ht="15.75" customHeight="1">
      <c r="A780" s="5"/>
      <c r="J780" s="4"/>
      <c r="K780" s="4"/>
    </row>
    <row r="781" ht="15.75" customHeight="1">
      <c r="A781" s="5"/>
      <c r="J781" s="4"/>
      <c r="K781" s="4"/>
    </row>
    <row r="782" ht="15.75" customHeight="1">
      <c r="A782" s="5"/>
      <c r="J782" s="4"/>
      <c r="K782" s="4"/>
    </row>
    <row r="783" ht="15.75" customHeight="1">
      <c r="A783" s="5"/>
      <c r="J783" s="4"/>
      <c r="K783" s="4"/>
    </row>
    <row r="784" ht="15.75" customHeight="1">
      <c r="A784" s="5"/>
      <c r="J784" s="4"/>
      <c r="K784" s="4"/>
    </row>
    <row r="785" ht="15.75" customHeight="1">
      <c r="A785" s="5"/>
      <c r="J785" s="4"/>
      <c r="K785" s="4"/>
    </row>
    <row r="786" ht="15.75" customHeight="1">
      <c r="A786" s="5"/>
      <c r="J786" s="4"/>
      <c r="K786" s="4"/>
    </row>
    <row r="787" ht="15.75" customHeight="1">
      <c r="A787" s="5"/>
      <c r="J787" s="4"/>
      <c r="K787" s="4"/>
    </row>
    <row r="788" ht="15.75" customHeight="1">
      <c r="A788" s="5"/>
      <c r="J788" s="4"/>
      <c r="K788" s="4"/>
    </row>
    <row r="789" ht="15.75" customHeight="1">
      <c r="A789" s="5"/>
      <c r="J789" s="4"/>
      <c r="K789" s="4"/>
    </row>
    <row r="790" ht="15.75" customHeight="1">
      <c r="A790" s="5"/>
      <c r="J790" s="4"/>
      <c r="K790" s="4"/>
    </row>
    <row r="791" ht="15.75" customHeight="1">
      <c r="A791" s="5"/>
      <c r="J791" s="4"/>
      <c r="K791" s="4"/>
    </row>
    <row r="792" ht="15.75" customHeight="1">
      <c r="A792" s="5"/>
      <c r="J792" s="4"/>
      <c r="K792" s="4"/>
    </row>
    <row r="793" ht="15.75" customHeight="1">
      <c r="A793" s="5"/>
      <c r="J793" s="4"/>
      <c r="K793" s="4"/>
    </row>
    <row r="794" ht="15.75" customHeight="1">
      <c r="A794" s="5"/>
      <c r="J794" s="4"/>
      <c r="K794" s="4"/>
    </row>
    <row r="795" ht="15.75" customHeight="1">
      <c r="A795" s="5"/>
      <c r="J795" s="4"/>
      <c r="K795" s="4"/>
    </row>
    <row r="796" ht="15.75" customHeight="1">
      <c r="A796" s="5"/>
      <c r="J796" s="4"/>
      <c r="K796" s="4"/>
    </row>
    <row r="797" ht="15.75" customHeight="1">
      <c r="A797" s="5"/>
      <c r="J797" s="4"/>
      <c r="K797" s="4"/>
    </row>
    <row r="798" ht="15.75" customHeight="1">
      <c r="A798" s="5"/>
      <c r="J798" s="4"/>
      <c r="K798" s="4"/>
    </row>
    <row r="799" ht="15.75" customHeight="1">
      <c r="A799" s="5"/>
      <c r="J799" s="4"/>
      <c r="K799" s="4"/>
    </row>
    <row r="800" ht="15.75" customHeight="1">
      <c r="A800" s="5"/>
      <c r="J800" s="4"/>
      <c r="K800" s="4"/>
    </row>
    <row r="801" ht="15.75" customHeight="1">
      <c r="A801" s="5"/>
      <c r="J801" s="4"/>
      <c r="K801" s="4"/>
    </row>
    <row r="802" ht="15.75" customHeight="1">
      <c r="A802" s="5"/>
      <c r="J802" s="4"/>
      <c r="K802" s="4"/>
    </row>
    <row r="803" ht="15.75" customHeight="1">
      <c r="A803" s="5"/>
      <c r="J803" s="4"/>
      <c r="K803" s="4"/>
    </row>
    <row r="804" ht="15.75" customHeight="1">
      <c r="A804" s="5"/>
      <c r="J804" s="4"/>
      <c r="K804" s="4"/>
    </row>
    <row r="805" ht="15.75" customHeight="1">
      <c r="A805" s="5"/>
      <c r="J805" s="4"/>
      <c r="K805" s="4"/>
    </row>
    <row r="806" ht="15.75" customHeight="1">
      <c r="A806" s="5"/>
      <c r="J806" s="4"/>
      <c r="K806" s="4"/>
    </row>
    <row r="807" ht="15.75" customHeight="1">
      <c r="A807" s="5"/>
      <c r="J807" s="4"/>
      <c r="K807" s="4"/>
    </row>
    <row r="808" ht="15.75" customHeight="1">
      <c r="A808" s="5"/>
      <c r="J808" s="4"/>
      <c r="K808" s="4"/>
    </row>
    <row r="809" ht="15.75" customHeight="1">
      <c r="A809" s="5"/>
      <c r="J809" s="4"/>
      <c r="K809" s="4"/>
    </row>
    <row r="810" ht="15.75" customHeight="1">
      <c r="A810" s="5"/>
      <c r="J810" s="4"/>
      <c r="K810" s="4"/>
    </row>
    <row r="811" ht="15.75" customHeight="1">
      <c r="A811" s="5"/>
      <c r="J811" s="4"/>
      <c r="K811" s="4"/>
    </row>
    <row r="812" ht="15.75" customHeight="1">
      <c r="A812" s="5"/>
      <c r="J812" s="4"/>
      <c r="K812" s="4"/>
    </row>
    <row r="813" ht="15.75" customHeight="1">
      <c r="A813" s="5"/>
      <c r="J813" s="4"/>
      <c r="K813" s="4"/>
    </row>
    <row r="814" ht="15.75" customHeight="1">
      <c r="A814" s="5"/>
      <c r="J814" s="4"/>
      <c r="K814" s="4"/>
    </row>
    <row r="815" ht="15.75" customHeight="1">
      <c r="A815" s="5"/>
      <c r="J815" s="4"/>
      <c r="K815" s="4"/>
    </row>
    <row r="816" ht="15.75" customHeight="1">
      <c r="A816" s="5"/>
      <c r="J816" s="4"/>
      <c r="K816" s="4"/>
    </row>
    <row r="817" ht="15.75" customHeight="1">
      <c r="A817" s="5"/>
      <c r="J817" s="4"/>
      <c r="K817" s="4"/>
    </row>
    <row r="818" ht="15.75" customHeight="1">
      <c r="A818" s="5"/>
      <c r="J818" s="4"/>
      <c r="K818" s="4"/>
    </row>
    <row r="819" ht="15.75" customHeight="1">
      <c r="A819" s="5"/>
      <c r="J819" s="4"/>
      <c r="K819" s="4"/>
    </row>
    <row r="820" ht="15.75" customHeight="1">
      <c r="A820" s="5"/>
      <c r="J820" s="4"/>
      <c r="K820" s="4"/>
    </row>
    <row r="821" ht="15.75" customHeight="1">
      <c r="A821" s="5"/>
      <c r="J821" s="4"/>
      <c r="K821" s="4"/>
    </row>
    <row r="822" ht="15.75" customHeight="1">
      <c r="A822" s="5"/>
      <c r="J822" s="4"/>
      <c r="K822" s="4"/>
    </row>
    <row r="823" ht="15.75" customHeight="1">
      <c r="A823" s="5"/>
      <c r="J823" s="4"/>
      <c r="K823" s="4"/>
    </row>
    <row r="824" ht="15.75" customHeight="1">
      <c r="A824" s="5"/>
      <c r="J824" s="4"/>
      <c r="K824" s="4"/>
    </row>
    <row r="825" ht="15.75" customHeight="1">
      <c r="A825" s="5"/>
      <c r="J825" s="4"/>
      <c r="K825" s="4"/>
    </row>
    <row r="826" ht="15.75" customHeight="1">
      <c r="A826" s="5"/>
      <c r="J826" s="4"/>
      <c r="K826" s="4"/>
    </row>
    <row r="827" ht="15.75" customHeight="1">
      <c r="A827" s="5"/>
      <c r="J827" s="4"/>
      <c r="K827" s="4"/>
    </row>
    <row r="828" ht="15.75" customHeight="1">
      <c r="A828" s="5"/>
      <c r="J828" s="4"/>
      <c r="K828" s="4"/>
    </row>
    <row r="829" ht="15.75" customHeight="1">
      <c r="A829" s="5"/>
      <c r="J829" s="4"/>
      <c r="K829" s="4"/>
    </row>
    <row r="830" ht="15.75" customHeight="1">
      <c r="A830" s="5"/>
      <c r="J830" s="4"/>
      <c r="K830" s="4"/>
    </row>
    <row r="831" ht="15.75" customHeight="1">
      <c r="A831" s="5"/>
      <c r="J831" s="4"/>
      <c r="K831" s="4"/>
    </row>
    <row r="832" ht="15.75" customHeight="1">
      <c r="A832" s="5"/>
      <c r="J832" s="4"/>
      <c r="K832" s="4"/>
    </row>
    <row r="833" ht="15.75" customHeight="1">
      <c r="A833" s="5"/>
      <c r="J833" s="4"/>
      <c r="K833" s="4"/>
    </row>
    <row r="834" ht="15.75" customHeight="1">
      <c r="A834" s="5"/>
      <c r="J834" s="4"/>
      <c r="K834" s="4"/>
    </row>
    <row r="835" ht="15.75" customHeight="1">
      <c r="A835" s="5"/>
      <c r="J835" s="4"/>
      <c r="K835" s="4"/>
    </row>
    <row r="836" ht="15.75" customHeight="1">
      <c r="A836" s="5"/>
      <c r="J836" s="4"/>
      <c r="K836" s="4"/>
    </row>
    <row r="837" ht="15.75" customHeight="1">
      <c r="A837" s="5"/>
      <c r="J837" s="4"/>
      <c r="K837" s="4"/>
    </row>
    <row r="838" ht="15.75" customHeight="1">
      <c r="A838" s="5"/>
      <c r="J838" s="4"/>
      <c r="K838" s="4"/>
    </row>
    <row r="839" ht="15.75" customHeight="1">
      <c r="A839" s="5"/>
      <c r="J839" s="4"/>
      <c r="K839" s="4"/>
    </row>
    <row r="840" ht="15.75" customHeight="1">
      <c r="A840" s="5"/>
      <c r="J840" s="4"/>
      <c r="K840" s="4"/>
    </row>
    <row r="841" ht="15.75" customHeight="1">
      <c r="A841" s="5"/>
      <c r="J841" s="4"/>
      <c r="K841" s="4"/>
    </row>
    <row r="842" ht="15.75" customHeight="1">
      <c r="A842" s="5"/>
      <c r="J842" s="4"/>
      <c r="K842" s="4"/>
    </row>
    <row r="843" ht="15.75" customHeight="1">
      <c r="A843" s="5"/>
      <c r="J843" s="4"/>
      <c r="K843" s="4"/>
    </row>
    <row r="844" ht="15.75" customHeight="1">
      <c r="A844" s="5"/>
      <c r="J844" s="4"/>
      <c r="K844" s="4"/>
    </row>
    <row r="845" ht="15.75" customHeight="1">
      <c r="A845" s="5"/>
      <c r="J845" s="4"/>
      <c r="K845" s="4"/>
    </row>
    <row r="846" ht="15.75" customHeight="1">
      <c r="A846" s="5"/>
      <c r="J846" s="4"/>
      <c r="K846" s="4"/>
    </row>
    <row r="847" ht="15.75" customHeight="1">
      <c r="A847" s="5"/>
      <c r="J847" s="4"/>
      <c r="K847" s="4"/>
    </row>
    <row r="848" ht="15.75" customHeight="1">
      <c r="A848" s="5"/>
      <c r="J848" s="4"/>
      <c r="K848" s="4"/>
    </row>
    <row r="849" ht="15.75" customHeight="1">
      <c r="A849" s="5"/>
      <c r="J849" s="4"/>
      <c r="K849" s="4"/>
    </row>
    <row r="850" ht="15.75" customHeight="1">
      <c r="A850" s="5"/>
      <c r="J850" s="4"/>
      <c r="K850" s="4"/>
    </row>
    <row r="851" ht="15.75" customHeight="1">
      <c r="A851" s="5"/>
      <c r="J851" s="4"/>
      <c r="K851" s="4"/>
    </row>
    <row r="852" ht="15.75" customHeight="1">
      <c r="A852" s="5"/>
      <c r="J852" s="4"/>
      <c r="K852" s="4"/>
    </row>
    <row r="853" ht="15.75" customHeight="1">
      <c r="A853" s="5"/>
      <c r="J853" s="4"/>
      <c r="K853" s="4"/>
    </row>
    <row r="854" ht="15.75" customHeight="1">
      <c r="A854" s="5"/>
      <c r="J854" s="4"/>
      <c r="K854" s="4"/>
    </row>
    <row r="855" ht="15.75" customHeight="1">
      <c r="A855" s="5"/>
      <c r="J855" s="4"/>
      <c r="K855" s="4"/>
    </row>
    <row r="856" ht="15.75" customHeight="1">
      <c r="A856" s="5"/>
      <c r="J856" s="4"/>
      <c r="K856" s="4"/>
    </row>
    <row r="857" ht="15.75" customHeight="1">
      <c r="A857" s="5"/>
      <c r="J857" s="4"/>
      <c r="K857" s="4"/>
    </row>
    <row r="858" ht="15.75" customHeight="1">
      <c r="A858" s="5"/>
      <c r="J858" s="4"/>
      <c r="K858" s="4"/>
    </row>
    <row r="859" ht="15.75" customHeight="1">
      <c r="A859" s="5"/>
      <c r="J859" s="4"/>
      <c r="K859" s="4"/>
    </row>
    <row r="860" ht="15.75" customHeight="1">
      <c r="A860" s="5"/>
      <c r="J860" s="4"/>
      <c r="K860" s="4"/>
    </row>
    <row r="861" ht="15.75" customHeight="1">
      <c r="A861" s="5"/>
      <c r="J861" s="4"/>
      <c r="K861" s="4"/>
    </row>
    <row r="862" ht="15.75" customHeight="1">
      <c r="A862" s="5"/>
      <c r="J862" s="4"/>
      <c r="K862" s="4"/>
    </row>
    <row r="863" ht="15.75" customHeight="1">
      <c r="A863" s="5"/>
      <c r="J863" s="4"/>
      <c r="K863" s="4"/>
    </row>
    <row r="864" ht="15.75" customHeight="1">
      <c r="A864" s="5"/>
      <c r="J864" s="4"/>
      <c r="K864" s="4"/>
    </row>
    <row r="865" ht="15.75" customHeight="1">
      <c r="A865" s="5"/>
      <c r="J865" s="4"/>
      <c r="K865" s="4"/>
    </row>
    <row r="866" ht="15.75" customHeight="1">
      <c r="A866" s="5"/>
      <c r="J866" s="4"/>
      <c r="K866" s="4"/>
    </row>
    <row r="867" ht="15.75" customHeight="1">
      <c r="A867" s="5"/>
      <c r="J867" s="4"/>
      <c r="K867" s="4"/>
    </row>
    <row r="868" ht="15.75" customHeight="1">
      <c r="A868" s="5"/>
      <c r="J868" s="4"/>
      <c r="K868" s="4"/>
    </row>
    <row r="869" ht="15.75" customHeight="1">
      <c r="A869" s="5"/>
      <c r="J869" s="4"/>
      <c r="K869" s="4"/>
    </row>
    <row r="870" ht="15.75" customHeight="1">
      <c r="A870" s="5"/>
      <c r="J870" s="4"/>
      <c r="K870" s="4"/>
    </row>
    <row r="871" ht="15.75" customHeight="1">
      <c r="A871" s="5"/>
      <c r="J871" s="4"/>
      <c r="K871" s="4"/>
    </row>
    <row r="872" ht="15.75" customHeight="1">
      <c r="A872" s="5"/>
      <c r="J872" s="4"/>
      <c r="K872" s="4"/>
    </row>
    <row r="873" ht="15.75" customHeight="1">
      <c r="A873" s="5"/>
      <c r="J873" s="4"/>
      <c r="K873" s="4"/>
    </row>
    <row r="874" ht="15.75" customHeight="1">
      <c r="A874" s="5"/>
      <c r="J874" s="4"/>
      <c r="K874" s="4"/>
    </row>
    <row r="875" ht="15.75" customHeight="1">
      <c r="A875" s="5"/>
      <c r="J875" s="4"/>
      <c r="K875" s="4"/>
    </row>
    <row r="876" ht="15.75" customHeight="1">
      <c r="A876" s="5"/>
      <c r="J876" s="4"/>
      <c r="K876" s="4"/>
    </row>
    <row r="877" ht="15.75" customHeight="1">
      <c r="A877" s="5"/>
      <c r="J877" s="4"/>
      <c r="K877" s="4"/>
    </row>
    <row r="878" ht="15.75" customHeight="1">
      <c r="A878" s="5"/>
      <c r="J878" s="4"/>
      <c r="K878" s="4"/>
    </row>
    <row r="879" ht="15.75" customHeight="1">
      <c r="A879" s="5"/>
      <c r="J879" s="4"/>
      <c r="K879" s="4"/>
    </row>
    <row r="880" ht="15.75" customHeight="1">
      <c r="A880" s="5"/>
      <c r="J880" s="4"/>
      <c r="K880" s="4"/>
    </row>
    <row r="881" ht="15.75" customHeight="1">
      <c r="A881" s="5"/>
      <c r="J881" s="4"/>
      <c r="K881" s="4"/>
    </row>
    <row r="882" ht="15.75" customHeight="1">
      <c r="A882" s="5"/>
      <c r="J882" s="4"/>
      <c r="K882" s="4"/>
    </row>
    <row r="883" ht="15.75" customHeight="1">
      <c r="A883" s="5"/>
      <c r="J883" s="4"/>
      <c r="K883" s="4"/>
    </row>
    <row r="884" ht="15.75" customHeight="1">
      <c r="A884" s="5"/>
      <c r="J884" s="4"/>
      <c r="K884" s="4"/>
    </row>
    <row r="885" ht="15.75" customHeight="1">
      <c r="A885" s="5"/>
      <c r="J885" s="4"/>
      <c r="K885" s="4"/>
    </row>
    <row r="886" ht="15.75" customHeight="1">
      <c r="A886" s="5"/>
      <c r="J886" s="4"/>
      <c r="K886" s="4"/>
    </row>
    <row r="887" ht="15.75" customHeight="1">
      <c r="A887" s="5"/>
      <c r="J887" s="4"/>
      <c r="K887" s="4"/>
    </row>
    <row r="888" ht="15.75" customHeight="1">
      <c r="A888" s="5"/>
      <c r="J888" s="4"/>
      <c r="K888" s="4"/>
    </row>
    <row r="889" ht="15.75" customHeight="1">
      <c r="A889" s="5"/>
      <c r="J889" s="4"/>
      <c r="K889" s="4"/>
    </row>
    <row r="890" ht="15.75" customHeight="1">
      <c r="A890" s="5"/>
      <c r="J890" s="4"/>
      <c r="K890" s="4"/>
    </row>
    <row r="891" ht="15.75" customHeight="1">
      <c r="A891" s="5"/>
      <c r="J891" s="4"/>
      <c r="K891" s="4"/>
    </row>
    <row r="892" ht="15.75" customHeight="1">
      <c r="A892" s="5"/>
      <c r="J892" s="4"/>
      <c r="K892" s="4"/>
    </row>
    <row r="893" ht="15.75" customHeight="1">
      <c r="A893" s="5"/>
      <c r="J893" s="4"/>
      <c r="K893" s="4"/>
    </row>
    <row r="894" ht="15.75" customHeight="1">
      <c r="A894" s="5"/>
      <c r="J894" s="4"/>
      <c r="K894" s="4"/>
    </row>
    <row r="895" ht="15.75" customHeight="1">
      <c r="A895" s="5"/>
      <c r="J895" s="4"/>
      <c r="K895" s="4"/>
    </row>
    <row r="896" ht="15.75" customHeight="1">
      <c r="A896" s="5"/>
      <c r="J896" s="4"/>
      <c r="K896" s="4"/>
    </row>
    <row r="897" ht="15.75" customHeight="1">
      <c r="A897" s="5"/>
      <c r="J897" s="4"/>
      <c r="K897" s="4"/>
    </row>
    <row r="898" ht="15.75" customHeight="1">
      <c r="A898" s="5"/>
      <c r="J898" s="4"/>
      <c r="K898" s="4"/>
    </row>
    <row r="899" ht="15.75" customHeight="1">
      <c r="A899" s="5"/>
      <c r="J899" s="4"/>
      <c r="K899" s="4"/>
    </row>
    <row r="900" ht="15.75" customHeight="1">
      <c r="A900" s="5"/>
      <c r="J900" s="4"/>
      <c r="K900" s="4"/>
    </row>
    <row r="901" ht="15.75" customHeight="1">
      <c r="A901" s="5"/>
      <c r="J901" s="4"/>
      <c r="K901" s="4"/>
    </row>
    <row r="902" ht="15.75" customHeight="1">
      <c r="A902" s="5"/>
      <c r="J902" s="4"/>
      <c r="K902" s="4"/>
    </row>
    <row r="903" ht="15.75" customHeight="1">
      <c r="A903" s="5"/>
      <c r="J903" s="4"/>
      <c r="K903" s="4"/>
    </row>
    <row r="904" ht="15.75" customHeight="1">
      <c r="A904" s="5"/>
      <c r="J904" s="4"/>
      <c r="K904" s="4"/>
    </row>
    <row r="905" ht="15.75" customHeight="1">
      <c r="A905" s="5"/>
      <c r="J905" s="4"/>
      <c r="K905" s="4"/>
    </row>
    <row r="906" ht="15.75" customHeight="1">
      <c r="A906" s="5"/>
      <c r="J906" s="4"/>
      <c r="K906" s="4"/>
    </row>
    <row r="907" ht="15.75" customHeight="1">
      <c r="A907" s="5"/>
      <c r="J907" s="4"/>
      <c r="K907" s="4"/>
    </row>
    <row r="908" ht="15.75" customHeight="1">
      <c r="A908" s="5"/>
      <c r="J908" s="4"/>
      <c r="K908" s="4"/>
    </row>
    <row r="909" ht="15.75" customHeight="1">
      <c r="A909" s="5"/>
      <c r="J909" s="4"/>
      <c r="K909" s="4"/>
    </row>
    <row r="910" ht="15.75" customHeight="1">
      <c r="A910" s="5"/>
      <c r="J910" s="4"/>
      <c r="K910" s="4"/>
    </row>
    <row r="911" ht="15.75" customHeight="1">
      <c r="A911" s="5"/>
      <c r="J911" s="4"/>
      <c r="K911" s="4"/>
    </row>
    <row r="912" ht="15.75" customHeight="1">
      <c r="A912" s="5"/>
      <c r="J912" s="4"/>
      <c r="K912" s="4"/>
    </row>
    <row r="913" ht="15.75" customHeight="1">
      <c r="A913" s="5"/>
      <c r="J913" s="4"/>
      <c r="K913" s="4"/>
    </row>
    <row r="914" ht="15.75" customHeight="1">
      <c r="A914" s="5"/>
      <c r="J914" s="4"/>
      <c r="K914" s="4"/>
    </row>
    <row r="915" ht="15.75" customHeight="1">
      <c r="A915" s="5"/>
      <c r="J915" s="4"/>
      <c r="K915" s="4"/>
    </row>
    <row r="916" ht="15.75" customHeight="1">
      <c r="A916" s="5"/>
      <c r="J916" s="4"/>
      <c r="K916" s="4"/>
    </row>
    <row r="917" ht="15.75" customHeight="1">
      <c r="A917" s="5"/>
      <c r="J917" s="4"/>
      <c r="K917" s="4"/>
    </row>
    <row r="918" ht="15.75" customHeight="1">
      <c r="A918" s="5"/>
      <c r="J918" s="4"/>
      <c r="K918" s="4"/>
    </row>
    <row r="919" ht="15.75" customHeight="1">
      <c r="A919" s="5"/>
      <c r="J919" s="4"/>
      <c r="K919" s="4"/>
    </row>
    <row r="920" ht="15.75" customHeight="1">
      <c r="A920" s="5"/>
      <c r="J920" s="4"/>
      <c r="K920" s="4"/>
    </row>
    <row r="921" ht="15.75" customHeight="1">
      <c r="A921" s="5"/>
      <c r="J921" s="4"/>
      <c r="K921" s="4"/>
    </row>
    <row r="922" ht="15.75" customHeight="1">
      <c r="A922" s="5"/>
      <c r="J922" s="4"/>
      <c r="K922" s="4"/>
    </row>
    <row r="923" ht="15.75" customHeight="1">
      <c r="A923" s="5"/>
      <c r="J923" s="4"/>
      <c r="K923" s="4"/>
    </row>
    <row r="924" ht="15.75" customHeight="1">
      <c r="A924" s="5"/>
      <c r="J924" s="4"/>
      <c r="K924" s="4"/>
    </row>
    <row r="925" ht="15.75" customHeight="1">
      <c r="A925" s="5"/>
      <c r="J925" s="4"/>
      <c r="K925" s="4"/>
    </row>
    <row r="926" ht="15.75" customHeight="1">
      <c r="A926" s="5"/>
      <c r="J926" s="4"/>
      <c r="K926" s="4"/>
    </row>
    <row r="927" ht="15.75" customHeight="1">
      <c r="A927" s="5"/>
      <c r="J927" s="4"/>
      <c r="K927" s="4"/>
    </row>
    <row r="928" ht="15.75" customHeight="1">
      <c r="A928" s="5"/>
      <c r="J928" s="4"/>
      <c r="K928" s="4"/>
    </row>
    <row r="929" ht="15.75" customHeight="1">
      <c r="A929" s="5"/>
      <c r="J929" s="4"/>
      <c r="K929" s="4"/>
    </row>
    <row r="930" ht="15.75" customHeight="1">
      <c r="A930" s="5"/>
      <c r="J930" s="4"/>
      <c r="K930" s="4"/>
    </row>
    <row r="931" ht="15.75" customHeight="1">
      <c r="A931" s="5"/>
      <c r="J931" s="4"/>
      <c r="K931" s="4"/>
    </row>
    <row r="932" ht="15.75" customHeight="1">
      <c r="A932" s="5"/>
      <c r="J932" s="4"/>
      <c r="K932" s="4"/>
    </row>
    <row r="933" ht="15.75" customHeight="1">
      <c r="A933" s="5"/>
      <c r="J933" s="4"/>
      <c r="K933" s="4"/>
    </row>
    <row r="934" ht="15.75" customHeight="1">
      <c r="A934" s="5"/>
      <c r="J934" s="4"/>
      <c r="K934" s="4"/>
    </row>
    <row r="935" ht="15.75" customHeight="1">
      <c r="A935" s="5"/>
      <c r="J935" s="4"/>
      <c r="K935" s="4"/>
    </row>
    <row r="936" ht="15.75" customHeight="1">
      <c r="A936" s="5"/>
      <c r="J936" s="4"/>
      <c r="K936" s="4"/>
    </row>
    <row r="937" ht="15.75" customHeight="1">
      <c r="A937" s="5"/>
      <c r="J937" s="4"/>
      <c r="K937" s="4"/>
    </row>
    <row r="938" ht="15.75" customHeight="1">
      <c r="A938" s="5"/>
      <c r="J938" s="4"/>
      <c r="K938" s="4"/>
    </row>
    <row r="939" ht="15.75" customHeight="1">
      <c r="A939" s="5"/>
      <c r="J939" s="4"/>
      <c r="K939" s="4"/>
    </row>
    <row r="940" ht="15.75" customHeight="1">
      <c r="A940" s="5"/>
      <c r="J940" s="4"/>
      <c r="K940" s="4"/>
    </row>
    <row r="941" ht="15.75" customHeight="1">
      <c r="A941" s="5"/>
      <c r="J941" s="4"/>
      <c r="K941" s="4"/>
    </row>
    <row r="942" ht="15.75" customHeight="1">
      <c r="A942" s="5"/>
      <c r="J942" s="4"/>
      <c r="K942" s="4"/>
    </row>
    <row r="943" ht="15.75" customHeight="1">
      <c r="A943" s="5"/>
      <c r="J943" s="4"/>
      <c r="K943" s="4"/>
    </row>
    <row r="944" ht="15.75" customHeight="1">
      <c r="A944" s="5"/>
      <c r="J944" s="4"/>
      <c r="K944" s="4"/>
    </row>
    <row r="945" ht="15.75" customHeight="1">
      <c r="A945" s="5"/>
      <c r="J945" s="4"/>
      <c r="K945" s="4"/>
    </row>
    <row r="946" ht="15.75" customHeight="1">
      <c r="A946" s="5"/>
      <c r="J946" s="4"/>
      <c r="K946" s="4"/>
    </row>
    <row r="947" ht="15.75" customHeight="1">
      <c r="A947" s="5"/>
      <c r="J947" s="4"/>
      <c r="K947" s="4"/>
    </row>
    <row r="948" ht="15.75" customHeight="1">
      <c r="A948" s="5"/>
      <c r="J948" s="4"/>
      <c r="K948" s="4"/>
    </row>
    <row r="949" ht="15.75" customHeight="1">
      <c r="A949" s="5"/>
      <c r="J949" s="4"/>
      <c r="K949" s="4"/>
    </row>
    <row r="950" ht="15.75" customHeight="1">
      <c r="A950" s="5"/>
      <c r="J950" s="4"/>
      <c r="K950" s="4"/>
    </row>
    <row r="951" ht="15.75" customHeight="1">
      <c r="A951" s="5"/>
      <c r="J951" s="4"/>
      <c r="K951" s="4"/>
    </row>
    <row r="952" ht="15.75" customHeight="1">
      <c r="A952" s="5"/>
      <c r="J952" s="4"/>
      <c r="K952" s="4"/>
    </row>
    <row r="953" ht="15.75" customHeight="1">
      <c r="A953" s="5"/>
      <c r="J953" s="4"/>
      <c r="K953" s="4"/>
    </row>
    <row r="954" ht="15.75" customHeight="1">
      <c r="A954" s="5"/>
      <c r="J954" s="4"/>
      <c r="K954" s="4"/>
    </row>
    <row r="955" ht="15.75" customHeight="1">
      <c r="A955" s="5"/>
      <c r="J955" s="4"/>
      <c r="K955" s="4"/>
    </row>
    <row r="956" ht="15.75" customHeight="1">
      <c r="A956" s="5"/>
      <c r="J956" s="4"/>
      <c r="K956" s="4"/>
    </row>
    <row r="957" ht="15.75" customHeight="1">
      <c r="A957" s="5"/>
      <c r="J957" s="4"/>
      <c r="K957" s="4"/>
    </row>
    <row r="958" ht="15.75" customHeight="1">
      <c r="A958" s="5"/>
      <c r="J958" s="4"/>
      <c r="K958" s="4"/>
    </row>
    <row r="959" ht="15.75" customHeight="1">
      <c r="A959" s="5"/>
      <c r="J959" s="4"/>
      <c r="K959" s="4"/>
    </row>
    <row r="960" ht="15.75" customHeight="1">
      <c r="A960" s="5"/>
      <c r="J960" s="4"/>
      <c r="K960" s="4"/>
    </row>
    <row r="961" ht="15.75" customHeight="1">
      <c r="A961" s="5"/>
      <c r="J961" s="4"/>
      <c r="K961" s="4"/>
    </row>
    <row r="962" ht="15.75" customHeight="1">
      <c r="A962" s="5"/>
      <c r="J962" s="4"/>
      <c r="K962" s="4"/>
    </row>
    <row r="963" ht="15.75" customHeight="1">
      <c r="A963" s="5"/>
      <c r="J963" s="4"/>
      <c r="K963" s="4"/>
    </row>
    <row r="964" ht="15.75" customHeight="1">
      <c r="A964" s="5"/>
      <c r="J964" s="4"/>
      <c r="K964" s="4"/>
    </row>
    <row r="965" ht="15.75" customHeight="1">
      <c r="A965" s="5"/>
      <c r="J965" s="4"/>
      <c r="K965" s="4"/>
    </row>
    <row r="966" ht="15.75" customHeight="1">
      <c r="A966" s="5"/>
      <c r="J966" s="4"/>
      <c r="K966" s="4"/>
    </row>
    <row r="967" ht="15.75" customHeight="1">
      <c r="A967" s="5"/>
      <c r="J967" s="4"/>
      <c r="K967" s="4"/>
    </row>
    <row r="968" ht="15.75" customHeight="1">
      <c r="A968" s="5"/>
      <c r="J968" s="4"/>
      <c r="K968" s="4"/>
    </row>
    <row r="969" ht="15.75" customHeight="1">
      <c r="A969" s="5"/>
      <c r="J969" s="4"/>
      <c r="K969" s="4"/>
    </row>
    <row r="970" ht="15.75" customHeight="1">
      <c r="A970" s="5"/>
      <c r="J970" s="4"/>
      <c r="K970" s="4"/>
    </row>
    <row r="971" ht="15.75" customHeight="1">
      <c r="A971" s="5"/>
      <c r="J971" s="4"/>
      <c r="K971" s="4"/>
    </row>
    <row r="972" ht="15.75" customHeight="1">
      <c r="A972" s="5"/>
      <c r="J972" s="4"/>
      <c r="K972" s="4"/>
    </row>
    <row r="973" ht="15.75" customHeight="1">
      <c r="A973" s="5"/>
      <c r="J973" s="4"/>
      <c r="K973" s="4"/>
    </row>
    <row r="974" ht="15.75" customHeight="1">
      <c r="A974" s="5"/>
      <c r="J974" s="4"/>
      <c r="K974" s="4"/>
    </row>
    <row r="975" ht="15.75" customHeight="1">
      <c r="A975" s="5"/>
      <c r="J975" s="4"/>
      <c r="K975" s="4"/>
    </row>
    <row r="976" ht="15.75" customHeight="1">
      <c r="A976" s="5"/>
      <c r="J976" s="4"/>
      <c r="K976" s="4"/>
    </row>
    <row r="977" ht="15.75" customHeight="1">
      <c r="A977" s="5"/>
      <c r="J977" s="4"/>
      <c r="K977" s="4"/>
    </row>
    <row r="978" ht="15.75" customHeight="1">
      <c r="A978" s="5"/>
      <c r="J978" s="4"/>
      <c r="K978" s="4"/>
    </row>
    <row r="979" ht="15.75" customHeight="1">
      <c r="A979" s="5"/>
      <c r="J979" s="4"/>
      <c r="K979" s="4"/>
    </row>
    <row r="980" ht="15.75" customHeight="1">
      <c r="A980" s="5"/>
      <c r="J980" s="4"/>
      <c r="K980" s="4"/>
    </row>
    <row r="981" ht="15.75" customHeight="1">
      <c r="A981" s="5"/>
      <c r="J981" s="4"/>
      <c r="K981" s="4"/>
    </row>
    <row r="982" ht="15.75" customHeight="1">
      <c r="A982" s="5"/>
      <c r="J982" s="4"/>
      <c r="K982" s="4"/>
    </row>
    <row r="983" ht="15.75" customHeight="1">
      <c r="A983" s="5"/>
      <c r="J983" s="4"/>
      <c r="K983" s="4"/>
    </row>
    <row r="984" ht="15.75" customHeight="1">
      <c r="A984" s="5"/>
      <c r="J984" s="4"/>
      <c r="K984" s="4"/>
    </row>
    <row r="985" ht="15.75" customHeight="1">
      <c r="A985" s="5"/>
      <c r="J985" s="4"/>
      <c r="K985" s="4"/>
    </row>
    <row r="986" ht="15.75" customHeight="1">
      <c r="A986" s="5"/>
      <c r="J986" s="4"/>
      <c r="K986" s="4"/>
    </row>
    <row r="987" ht="15.75" customHeight="1">
      <c r="A987" s="5"/>
      <c r="J987" s="4"/>
      <c r="K987" s="4"/>
    </row>
    <row r="988" ht="15.75" customHeight="1">
      <c r="A988" s="5"/>
      <c r="J988" s="4"/>
      <c r="K988" s="4"/>
    </row>
    <row r="989" ht="15.75" customHeight="1">
      <c r="A989" s="5"/>
      <c r="J989" s="4"/>
      <c r="K989" s="4"/>
    </row>
    <row r="990" ht="15.75" customHeight="1">
      <c r="A990" s="5"/>
      <c r="J990" s="4"/>
      <c r="K990" s="4"/>
    </row>
    <row r="991" ht="15.75" customHeight="1">
      <c r="A991" s="5"/>
      <c r="J991" s="4"/>
      <c r="K991" s="4"/>
    </row>
    <row r="992" ht="15.75" customHeight="1">
      <c r="A992" s="5"/>
      <c r="J992" s="4"/>
      <c r="K992" s="4"/>
    </row>
    <row r="993" ht="15.75" customHeight="1">
      <c r="A993" s="5"/>
      <c r="J993" s="4"/>
      <c r="K993" s="4"/>
    </row>
    <row r="994" ht="15.75" customHeight="1">
      <c r="A994" s="5"/>
      <c r="J994" s="4"/>
      <c r="K994" s="4"/>
    </row>
    <row r="995" ht="15.75" customHeight="1">
      <c r="A995" s="5"/>
      <c r="J995" s="4"/>
      <c r="K995" s="4"/>
    </row>
    <row r="996" ht="15.75" customHeight="1">
      <c r="A996" s="5"/>
      <c r="J996" s="4"/>
      <c r="K996" s="4"/>
    </row>
    <row r="997" ht="15.75" customHeight="1">
      <c r="A997" s="5"/>
      <c r="J997" s="4"/>
      <c r="K997" s="4"/>
    </row>
    <row r="998" ht="15.75" customHeight="1">
      <c r="A998" s="5"/>
      <c r="J998" s="4"/>
      <c r="K998" s="4"/>
    </row>
    <row r="999" ht="15.75" customHeight="1">
      <c r="A999" s="5"/>
      <c r="J999" s="4"/>
      <c r="K999" s="4"/>
    </row>
    <row r="1000" ht="15.75" customHeight="1">
      <c r="A1000" s="5"/>
      <c r="J1000" s="4"/>
      <c r="K1000" s="4"/>
    </row>
    <row r="1001" ht="15.75" customHeight="1">
      <c r="A1001" s="5"/>
      <c r="J1001" s="4"/>
      <c r="K1001" s="4"/>
    </row>
    <row r="1002" ht="15.75" customHeight="1">
      <c r="A1002" s="5"/>
      <c r="J1002" s="4"/>
      <c r="K1002" s="4"/>
    </row>
    <row r="1003" ht="15.75" customHeight="1">
      <c r="A1003" s="5"/>
      <c r="J1003" s="4"/>
      <c r="K1003" s="4"/>
    </row>
    <row r="1004" ht="15.75" customHeight="1">
      <c r="A1004" s="5"/>
      <c r="J1004" s="4"/>
      <c r="K1004" s="4"/>
    </row>
    <row r="1005" ht="15.75" customHeight="1">
      <c r="A1005" s="5"/>
      <c r="J1005" s="4"/>
      <c r="K1005" s="4"/>
    </row>
    <row r="1006" ht="15.75" customHeight="1">
      <c r="A1006" s="5"/>
      <c r="J1006" s="4"/>
      <c r="K1006" s="4"/>
    </row>
    <row r="1007" ht="15.75" customHeight="1">
      <c r="A1007" s="5"/>
      <c r="J1007" s="4"/>
      <c r="K1007" s="4"/>
    </row>
    <row r="1008" ht="15.75" customHeight="1">
      <c r="A1008" s="5"/>
      <c r="J1008" s="4"/>
      <c r="K1008" s="4"/>
    </row>
    <row r="1009" ht="15.75" customHeight="1">
      <c r="A1009" s="5"/>
      <c r="J1009" s="4"/>
      <c r="K1009" s="4"/>
    </row>
  </sheetData>
  <mergeCells count="3">
    <mergeCell ref="B1:H1"/>
    <mergeCell ref="C8:E8"/>
    <mergeCell ref="F11:H1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2" width="10.57"/>
    <col customWidth="1" min="3" max="4" width="8.71"/>
    <col customWidth="1" min="5" max="5" width="12.29"/>
    <col customWidth="1" min="6" max="6" width="16.0"/>
    <col customWidth="1" min="7" max="7" width="16.71"/>
    <col customWidth="1" min="8" max="8" width="19.43"/>
    <col customWidth="1" min="9" max="9" width="76.43"/>
    <col customWidth="1" min="10" max="10" width="21.29"/>
    <col customWidth="1" min="11" max="11" width="27.0"/>
    <col customWidth="1" min="12" max="27" width="8.71"/>
  </cols>
  <sheetData>
    <row r="1">
      <c r="A1" s="1"/>
      <c r="B1" s="2" t="s">
        <v>56</v>
      </c>
      <c r="I1" s="3" t="s">
        <v>57</v>
      </c>
      <c r="J1" s="4"/>
      <c r="K1" s="4"/>
    </row>
    <row r="2">
      <c r="A2" s="5"/>
      <c r="J2" s="4"/>
      <c r="K2" s="4"/>
    </row>
    <row r="3">
      <c r="A3" s="6" t="s">
        <v>58</v>
      </c>
      <c r="C3" s="7"/>
      <c r="J3" s="4"/>
      <c r="K3" s="4"/>
    </row>
    <row r="4">
      <c r="A4" s="8"/>
      <c r="B4" s="9" t="s">
        <v>59</v>
      </c>
      <c r="C4" s="10"/>
      <c r="D4" s="11" t="s">
        <v>60</v>
      </c>
      <c r="E4" s="12"/>
      <c r="F4" s="13" t="s">
        <v>5</v>
      </c>
      <c r="K4" s="9"/>
    </row>
    <row r="5">
      <c r="A5" s="14" t="s">
        <v>61</v>
      </c>
      <c r="B5" s="15">
        <v>0.0</v>
      </c>
      <c r="C5" s="4"/>
      <c r="D5" s="16">
        <v>3.0</v>
      </c>
      <c r="E5" s="7" t="s">
        <v>62</v>
      </c>
      <c r="F5" s="17" t="s">
        <v>8</v>
      </c>
      <c r="G5" s="18"/>
      <c r="I5" s="19"/>
    </row>
    <row r="6">
      <c r="A6" s="20" t="s">
        <v>9</v>
      </c>
      <c r="B6" s="21">
        <v>400.0</v>
      </c>
      <c r="C6" s="4"/>
      <c r="D6" s="4"/>
      <c r="F6" s="17" t="s">
        <v>63</v>
      </c>
      <c r="J6" s="4"/>
      <c r="K6" s="4"/>
    </row>
    <row r="7">
      <c r="A7" s="22" t="s">
        <v>11</v>
      </c>
      <c r="B7" s="23">
        <v>200.0</v>
      </c>
      <c r="C7" s="4"/>
      <c r="D7" s="4"/>
      <c r="J7" s="4"/>
      <c r="K7" s="4"/>
    </row>
    <row r="8">
      <c r="A8" s="24" t="s">
        <v>12</v>
      </c>
      <c r="B8" s="25">
        <f>sum(B5:B7)</f>
        <v>600</v>
      </c>
      <c r="C8" s="26" t="s">
        <v>64</v>
      </c>
      <c r="F8" s="27">
        <f>B8*D5</f>
        <v>1800</v>
      </c>
      <c r="J8" s="4"/>
      <c r="K8" s="4"/>
    </row>
    <row r="9">
      <c r="J9" s="4"/>
      <c r="K9" s="4"/>
    </row>
    <row r="10">
      <c r="A10" s="5"/>
      <c r="J10" s="4"/>
      <c r="K10" s="4"/>
    </row>
    <row r="11">
      <c r="A11" s="5"/>
      <c r="F11" s="23" t="s">
        <v>14</v>
      </c>
      <c r="J11" s="4"/>
      <c r="K11" s="4"/>
    </row>
    <row r="12">
      <c r="A12" s="28" t="s">
        <v>15</v>
      </c>
      <c r="B12" s="29" t="s">
        <v>65</v>
      </c>
      <c r="F12" s="21" t="s">
        <v>66</v>
      </c>
      <c r="G12" s="21" t="s">
        <v>18</v>
      </c>
      <c r="H12" s="21" t="s">
        <v>19</v>
      </c>
      <c r="I12" s="13" t="s">
        <v>5</v>
      </c>
      <c r="J12" s="4"/>
      <c r="K12" s="4"/>
    </row>
    <row r="13">
      <c r="A13" s="5"/>
      <c r="B13" s="30" t="s">
        <v>20</v>
      </c>
      <c r="F13" s="31">
        <v>160.0</v>
      </c>
      <c r="G13" s="31">
        <v>0.0</v>
      </c>
      <c r="H13" s="32">
        <v>0.0</v>
      </c>
      <c r="I13" s="17" t="s">
        <v>21</v>
      </c>
      <c r="J13" s="4"/>
      <c r="K13" s="4"/>
    </row>
    <row r="14">
      <c r="A14" s="33" t="s">
        <v>22</v>
      </c>
      <c r="B14" s="30" t="s">
        <v>23</v>
      </c>
      <c r="F14" s="31">
        <v>200.0</v>
      </c>
      <c r="G14" s="31">
        <v>150.0</v>
      </c>
      <c r="H14" s="32">
        <v>0.0</v>
      </c>
      <c r="I14" s="17" t="s">
        <v>24</v>
      </c>
      <c r="J14" s="4"/>
      <c r="K14" s="4"/>
    </row>
    <row r="15">
      <c r="A15" s="34"/>
      <c r="B15" s="30" t="s">
        <v>25</v>
      </c>
      <c r="F15" s="31">
        <v>0.0</v>
      </c>
      <c r="G15" s="31">
        <v>0.0</v>
      </c>
      <c r="H15" s="32">
        <v>0.0</v>
      </c>
      <c r="I15" s="35"/>
      <c r="J15" s="4"/>
      <c r="K15" s="4"/>
    </row>
    <row r="16">
      <c r="A16" s="34"/>
      <c r="B16" s="30" t="s">
        <v>26</v>
      </c>
      <c r="F16" s="36">
        <v>25.0</v>
      </c>
      <c r="G16" s="36">
        <v>25.0</v>
      </c>
      <c r="H16" s="32">
        <v>0.0</v>
      </c>
      <c r="I16" s="35"/>
      <c r="J16" s="4"/>
      <c r="K16" s="4"/>
    </row>
    <row r="17">
      <c r="A17" s="34"/>
      <c r="B17" s="30" t="s">
        <v>27</v>
      </c>
      <c r="F17" s="31">
        <v>30.0</v>
      </c>
      <c r="G17" s="31">
        <v>30.0</v>
      </c>
      <c r="H17" s="32">
        <v>30.0</v>
      </c>
      <c r="I17" s="35"/>
      <c r="J17" s="4"/>
      <c r="K17" s="4"/>
    </row>
    <row r="18">
      <c r="A18" s="34"/>
      <c r="B18" s="30" t="s">
        <v>28</v>
      </c>
      <c r="F18" s="31">
        <v>0.0</v>
      </c>
      <c r="G18" s="31">
        <v>0.0</v>
      </c>
      <c r="H18" s="32">
        <v>0.0</v>
      </c>
      <c r="I18" s="35"/>
      <c r="J18" s="4"/>
      <c r="K18" s="4"/>
    </row>
    <row r="19">
      <c r="A19" s="34"/>
      <c r="B19" s="30" t="s">
        <v>29</v>
      </c>
      <c r="F19" s="36">
        <v>5.0</v>
      </c>
      <c r="G19" s="36">
        <v>5.0</v>
      </c>
      <c r="H19" s="37">
        <v>5.0</v>
      </c>
      <c r="I19" s="35"/>
      <c r="J19" s="4"/>
      <c r="K19" s="4"/>
    </row>
    <row r="20">
      <c r="A20" s="34"/>
      <c r="B20" s="30" t="s">
        <v>30</v>
      </c>
      <c r="F20" s="31">
        <v>10.0</v>
      </c>
      <c r="G20" s="31">
        <v>10.0</v>
      </c>
      <c r="H20" s="32">
        <v>10.0</v>
      </c>
      <c r="I20" s="35"/>
      <c r="J20" s="4"/>
      <c r="K20" s="4"/>
    </row>
    <row r="21" ht="15.75" customHeight="1">
      <c r="A21" s="33" t="s">
        <v>22</v>
      </c>
      <c r="B21" s="7" t="s">
        <v>67</v>
      </c>
      <c r="F21" s="31">
        <v>0.0</v>
      </c>
      <c r="G21" s="31">
        <f>(320-20)</f>
        <v>300</v>
      </c>
      <c r="H21" s="32">
        <f>(170-20)</f>
        <v>150</v>
      </c>
      <c r="I21" s="17" t="s">
        <v>32</v>
      </c>
      <c r="J21" s="4"/>
      <c r="K21" s="4"/>
    </row>
    <row r="22" ht="15.75" customHeight="1">
      <c r="A22" s="34"/>
      <c r="B22" s="30" t="s">
        <v>33</v>
      </c>
      <c r="F22" s="31">
        <v>0.0</v>
      </c>
      <c r="G22" s="31">
        <v>0.0</v>
      </c>
      <c r="H22" s="32">
        <v>0.0</v>
      </c>
      <c r="I22" s="35"/>
      <c r="J22" s="4"/>
      <c r="K22" s="4"/>
    </row>
    <row r="23" ht="15.75" customHeight="1">
      <c r="A23" s="34"/>
      <c r="B23" s="30" t="s">
        <v>34</v>
      </c>
      <c r="C23" s="39"/>
      <c r="F23" s="40">
        <v>25.0</v>
      </c>
      <c r="G23" s="40">
        <v>25.0</v>
      </c>
      <c r="H23" s="41">
        <v>25.0</v>
      </c>
      <c r="I23" s="35"/>
      <c r="J23" s="4"/>
      <c r="K23" s="4"/>
    </row>
    <row r="24" ht="15.75" customHeight="1">
      <c r="A24" s="34"/>
      <c r="B24" s="30" t="s">
        <v>35</v>
      </c>
      <c r="F24" s="31">
        <v>0.0</v>
      </c>
      <c r="G24" s="31">
        <v>0.0</v>
      </c>
      <c r="H24" s="32">
        <v>0.0</v>
      </c>
      <c r="I24" s="35"/>
      <c r="J24" s="4"/>
      <c r="K24" s="4"/>
    </row>
    <row r="25" ht="15.75" customHeight="1">
      <c r="A25" s="34"/>
      <c r="C25" s="7" t="s">
        <v>36</v>
      </c>
      <c r="F25" s="42">
        <f t="shared" ref="F25:H25" si="1">SUM(F13:F24)</f>
        <v>455</v>
      </c>
      <c r="G25" s="42">
        <f t="shared" si="1"/>
        <v>545</v>
      </c>
      <c r="H25" s="18">
        <f t="shared" si="1"/>
        <v>220</v>
      </c>
      <c r="I25" s="35"/>
      <c r="J25" s="4"/>
      <c r="K25" s="4"/>
    </row>
    <row r="26" ht="15.75" customHeight="1">
      <c r="A26" s="34"/>
      <c r="C26" s="43" t="s">
        <v>37</v>
      </c>
      <c r="H26" s="44">
        <f>sum(F25:H25)</f>
        <v>1220</v>
      </c>
      <c r="I26" s="35"/>
      <c r="J26" s="4"/>
      <c r="K26" s="4"/>
    </row>
    <row r="27" ht="15.75" customHeight="1">
      <c r="A27" s="34"/>
      <c r="I27" s="35"/>
      <c r="J27" s="4"/>
      <c r="K27" s="4"/>
    </row>
    <row r="28" ht="15.75" customHeight="1">
      <c r="A28" s="45"/>
      <c r="B28" s="29" t="s">
        <v>68</v>
      </c>
      <c r="I28" s="35"/>
      <c r="J28" s="4"/>
      <c r="K28" s="4"/>
    </row>
    <row r="29" ht="15.75" customHeight="1">
      <c r="A29" s="33" t="s">
        <v>22</v>
      </c>
      <c r="B29" s="30" t="s">
        <v>39</v>
      </c>
      <c r="F29" s="32">
        <v>250.0</v>
      </c>
      <c r="G29" s="32">
        <v>250.0</v>
      </c>
      <c r="H29" s="32">
        <v>250.0</v>
      </c>
      <c r="I29" s="17" t="s">
        <v>40</v>
      </c>
      <c r="J29" s="4"/>
      <c r="K29" s="4"/>
    </row>
    <row r="30" ht="15.75" customHeight="1">
      <c r="A30" s="5"/>
      <c r="B30" s="7" t="s">
        <v>41</v>
      </c>
      <c r="F30" s="32"/>
      <c r="G30" s="32"/>
      <c r="H30" s="32"/>
      <c r="I30" s="35"/>
      <c r="J30" s="4"/>
      <c r="K30" s="4"/>
    </row>
    <row r="31" ht="15.75" customHeight="1">
      <c r="A31" s="5"/>
      <c r="B31" s="30" t="s">
        <v>42</v>
      </c>
      <c r="F31" s="32">
        <v>50.0</v>
      </c>
      <c r="G31" s="32">
        <v>50.0</v>
      </c>
      <c r="H31" s="32">
        <v>50.0</v>
      </c>
      <c r="I31" s="35"/>
      <c r="J31" s="4"/>
      <c r="K31" s="4"/>
    </row>
    <row r="32" ht="15.75" customHeight="1">
      <c r="A32" s="5"/>
      <c r="B32" s="30" t="s">
        <v>43</v>
      </c>
      <c r="F32" s="37">
        <v>20.0</v>
      </c>
      <c r="G32" s="37">
        <v>20.0</v>
      </c>
      <c r="H32" s="37">
        <v>20.0</v>
      </c>
      <c r="I32" s="35"/>
      <c r="J32" s="4"/>
      <c r="K32" s="4"/>
    </row>
    <row r="33" ht="15.75" customHeight="1">
      <c r="A33" s="5"/>
      <c r="B33" s="30" t="s">
        <v>44</v>
      </c>
      <c r="F33" s="32">
        <v>0.0</v>
      </c>
      <c r="G33" s="32">
        <v>0.0</v>
      </c>
      <c r="H33" s="32">
        <v>0.0</v>
      </c>
      <c r="I33" s="17" t="s">
        <v>45</v>
      </c>
      <c r="J33" s="4"/>
      <c r="K33" s="4"/>
    </row>
    <row r="34" ht="15.75" customHeight="1">
      <c r="A34" s="5"/>
      <c r="B34" s="30" t="s">
        <v>46</v>
      </c>
      <c r="F34" s="32">
        <v>100.0</v>
      </c>
      <c r="G34" s="32">
        <v>100.0</v>
      </c>
      <c r="H34" s="32">
        <v>100.0</v>
      </c>
      <c r="I34" s="35"/>
      <c r="J34" s="4"/>
      <c r="K34" s="4"/>
    </row>
    <row r="35" ht="15.75" customHeight="1">
      <c r="A35" s="5"/>
      <c r="B35" s="30" t="s">
        <v>47</v>
      </c>
      <c r="F35" s="32">
        <v>50.0</v>
      </c>
      <c r="G35" s="32">
        <v>50.0</v>
      </c>
      <c r="H35" s="32">
        <v>50.0</v>
      </c>
      <c r="I35" s="35"/>
      <c r="J35" s="4"/>
      <c r="K35" s="4"/>
    </row>
    <row r="36" ht="15.75" customHeight="1">
      <c r="A36" s="5"/>
      <c r="C36" s="7" t="s">
        <v>48</v>
      </c>
      <c r="F36" s="18">
        <f t="shared" ref="F36:H36" si="2">SUM(F29:F35)</f>
        <v>470</v>
      </c>
      <c r="G36" s="18">
        <f t="shared" si="2"/>
        <v>470</v>
      </c>
      <c r="H36" s="18">
        <f t="shared" si="2"/>
        <v>470</v>
      </c>
      <c r="I36" s="35"/>
      <c r="J36" s="4"/>
      <c r="K36" s="4"/>
    </row>
    <row r="37" ht="15.75" customHeight="1">
      <c r="A37" s="5"/>
      <c r="C37" s="43" t="s">
        <v>49</v>
      </c>
      <c r="H37" s="44">
        <f>sum(F36:H36)</f>
        <v>1410</v>
      </c>
      <c r="J37" s="4"/>
      <c r="K37" s="4"/>
    </row>
    <row r="38" ht="15.75" customHeight="1">
      <c r="A38" s="5"/>
      <c r="D38" s="46"/>
      <c r="G38" s="47"/>
      <c r="J38" s="4"/>
      <c r="K38" s="4"/>
    </row>
    <row r="39" ht="15.75" customHeight="1">
      <c r="A39" s="5"/>
      <c r="C39" s="48" t="s">
        <v>50</v>
      </c>
      <c r="H39" s="49">
        <f>sum(H26,H37)</f>
        <v>2630</v>
      </c>
      <c r="J39" s="4"/>
      <c r="K39" s="4"/>
    </row>
    <row r="40" ht="15.75" customHeight="1">
      <c r="A40" s="5"/>
      <c r="G40" s="18"/>
      <c r="J40" s="4"/>
      <c r="K40" s="4"/>
    </row>
    <row r="41" ht="15.75" customHeight="1">
      <c r="A41" s="5"/>
      <c r="C41" s="50" t="s">
        <v>51</v>
      </c>
      <c r="G41" s="18"/>
      <c r="H41" s="51">
        <f>sum(F8-H26-H37)</f>
        <v>-830</v>
      </c>
      <c r="J41" s="4"/>
      <c r="K41" s="4"/>
    </row>
    <row r="42" ht="15.75" customHeight="1">
      <c r="A42" s="5"/>
      <c r="C42" s="7"/>
      <c r="H42" s="52"/>
      <c r="J42" s="4"/>
      <c r="K42" s="4"/>
    </row>
    <row r="43" ht="15.75" customHeight="1">
      <c r="A43" s="5"/>
      <c r="C43" s="53" t="s">
        <v>52</v>
      </c>
      <c r="D43" s="54"/>
      <c r="E43" s="54"/>
      <c r="F43" s="54"/>
      <c r="G43" s="54"/>
      <c r="H43" s="55">
        <f>(H26/B8)</f>
        <v>2.033333333</v>
      </c>
      <c r="I43" s="56"/>
      <c r="J43" s="4"/>
      <c r="K43" s="4"/>
    </row>
    <row r="44" ht="15.75" customHeight="1">
      <c r="A44" s="5"/>
      <c r="C44" s="48" t="s">
        <v>53</v>
      </c>
      <c r="D44" s="57"/>
      <c r="E44" s="57"/>
      <c r="F44" s="57"/>
      <c r="G44" s="57"/>
      <c r="H44" s="58">
        <f>(H26+H37)/B8</f>
        <v>4.383333333</v>
      </c>
      <c r="J44" s="4"/>
      <c r="K44" s="4"/>
    </row>
    <row r="45" ht="15.75" customHeight="1">
      <c r="A45" s="5"/>
      <c r="C45" s="59" t="s">
        <v>54</v>
      </c>
      <c r="D45" s="57"/>
      <c r="E45" s="57"/>
      <c r="F45" s="57"/>
      <c r="G45" s="57"/>
      <c r="H45" s="60">
        <f>(H44*0.1)+H44</f>
        <v>4.821666667</v>
      </c>
      <c r="I45" s="17" t="s">
        <v>69</v>
      </c>
      <c r="J45" s="4"/>
      <c r="K45" s="4"/>
    </row>
    <row r="46" ht="15.75" customHeight="1">
      <c r="A46" s="5"/>
      <c r="J46" s="4"/>
      <c r="K46" s="4"/>
    </row>
    <row r="47" ht="15.75" customHeight="1">
      <c r="A47" s="5"/>
      <c r="J47" s="4"/>
      <c r="K47" s="4"/>
    </row>
    <row r="48" ht="15.75" customHeight="1">
      <c r="A48" s="5"/>
      <c r="J48" s="4"/>
      <c r="K48" s="4"/>
    </row>
    <row r="49" ht="15.75" customHeight="1">
      <c r="A49" s="5"/>
      <c r="J49" s="4"/>
      <c r="K49" s="4"/>
    </row>
    <row r="50" ht="15.75" customHeight="1">
      <c r="A50" s="5"/>
      <c r="J50" s="4"/>
      <c r="K50" s="4"/>
    </row>
    <row r="51" ht="15.75" customHeight="1">
      <c r="A51" s="5"/>
      <c r="J51" s="4"/>
      <c r="K51" s="4"/>
    </row>
    <row r="52" ht="15.75" customHeight="1">
      <c r="A52" s="5"/>
      <c r="J52" s="4"/>
      <c r="K52" s="4"/>
    </row>
    <row r="53" ht="15.75" customHeight="1">
      <c r="A53" s="5"/>
      <c r="J53" s="4"/>
      <c r="K53" s="4"/>
    </row>
    <row r="54" ht="15.75" customHeight="1">
      <c r="A54" s="5"/>
      <c r="J54" s="4"/>
      <c r="K54" s="4"/>
    </row>
    <row r="55" ht="15.75" customHeight="1">
      <c r="A55" s="5"/>
      <c r="J55" s="4"/>
      <c r="K55" s="4"/>
    </row>
    <row r="56" ht="15.75" customHeight="1">
      <c r="A56" s="5"/>
      <c r="J56" s="4"/>
      <c r="K56" s="4"/>
    </row>
    <row r="57" ht="15.75" customHeight="1">
      <c r="A57" s="5"/>
      <c r="J57" s="4"/>
      <c r="K57" s="4"/>
    </row>
    <row r="58" ht="15.75" customHeight="1">
      <c r="A58" s="5"/>
      <c r="J58" s="4"/>
      <c r="K58" s="4"/>
    </row>
    <row r="59" ht="15.75" customHeight="1">
      <c r="A59" s="5"/>
      <c r="J59" s="4"/>
      <c r="K59" s="4"/>
    </row>
    <row r="60" ht="15.75" customHeight="1">
      <c r="A60" s="5"/>
      <c r="J60" s="4"/>
      <c r="K60" s="4"/>
    </row>
    <row r="61" ht="15.75" customHeight="1">
      <c r="A61" s="5"/>
      <c r="J61" s="4"/>
      <c r="K61" s="4"/>
    </row>
    <row r="62" ht="15.75" customHeight="1">
      <c r="A62" s="5"/>
      <c r="J62" s="4"/>
      <c r="K62" s="4"/>
    </row>
    <row r="63" ht="15.75" customHeight="1">
      <c r="A63" s="5"/>
      <c r="J63" s="4"/>
      <c r="K63" s="4"/>
    </row>
    <row r="64" ht="15.75" customHeight="1">
      <c r="A64" s="5"/>
      <c r="J64" s="4"/>
      <c r="K64" s="4"/>
    </row>
    <row r="65" ht="15.75" customHeight="1">
      <c r="A65" s="5"/>
      <c r="J65" s="4"/>
      <c r="K65" s="4"/>
    </row>
    <row r="66" ht="15.75" customHeight="1">
      <c r="A66" s="5"/>
      <c r="J66" s="4"/>
      <c r="K66" s="4"/>
    </row>
    <row r="67" ht="15.75" customHeight="1">
      <c r="A67" s="5"/>
      <c r="J67" s="4"/>
      <c r="K67" s="4"/>
    </row>
    <row r="68" ht="15.75" customHeight="1">
      <c r="A68" s="5"/>
      <c r="J68" s="4"/>
      <c r="K68" s="4"/>
    </row>
    <row r="69" ht="15.75" customHeight="1">
      <c r="A69" s="5"/>
      <c r="J69" s="4"/>
      <c r="K69" s="4"/>
    </row>
    <row r="70" ht="15.75" customHeight="1">
      <c r="A70" s="5"/>
      <c r="J70" s="4"/>
      <c r="K70" s="4"/>
    </row>
    <row r="71" ht="15.75" customHeight="1">
      <c r="A71" s="5"/>
      <c r="J71" s="4"/>
      <c r="K71" s="4"/>
    </row>
    <row r="72" ht="15.75" customHeight="1">
      <c r="A72" s="5"/>
      <c r="J72" s="4"/>
      <c r="K72" s="4"/>
    </row>
    <row r="73" ht="15.75" customHeight="1">
      <c r="A73" s="5"/>
      <c r="J73" s="4"/>
      <c r="K73" s="4"/>
    </row>
    <row r="74" ht="15.75" customHeight="1">
      <c r="A74" s="5"/>
      <c r="J74" s="4"/>
      <c r="K74" s="4"/>
    </row>
    <row r="75" ht="15.75" customHeight="1">
      <c r="A75" s="5"/>
      <c r="J75" s="4"/>
      <c r="K75" s="4"/>
    </row>
    <row r="76" ht="15.75" customHeight="1">
      <c r="A76" s="5"/>
      <c r="J76" s="4"/>
      <c r="K76" s="4"/>
    </row>
    <row r="77" ht="15.75" customHeight="1">
      <c r="A77" s="5"/>
      <c r="J77" s="4"/>
      <c r="K77" s="4"/>
    </row>
    <row r="78" ht="15.75" customHeight="1">
      <c r="A78" s="5"/>
      <c r="J78" s="4"/>
      <c r="K78" s="4"/>
    </row>
    <row r="79" ht="15.75" customHeight="1">
      <c r="A79" s="5"/>
      <c r="J79" s="4"/>
      <c r="K79" s="4"/>
    </row>
    <row r="80" ht="15.75" customHeight="1">
      <c r="A80" s="5"/>
      <c r="J80" s="4"/>
      <c r="K80" s="4"/>
    </row>
    <row r="81" ht="15.75" customHeight="1">
      <c r="A81" s="5"/>
      <c r="J81" s="4"/>
      <c r="K81" s="4"/>
    </row>
    <row r="82" ht="15.75" customHeight="1">
      <c r="A82" s="5"/>
      <c r="J82" s="4"/>
      <c r="K82" s="4"/>
    </row>
    <row r="83" ht="15.75" customHeight="1">
      <c r="A83" s="5"/>
      <c r="J83" s="4"/>
      <c r="K83" s="4"/>
    </row>
    <row r="84" ht="15.75" customHeight="1">
      <c r="A84" s="5"/>
      <c r="J84" s="4"/>
      <c r="K84" s="4"/>
    </row>
    <row r="85" ht="15.75" customHeight="1">
      <c r="A85" s="5"/>
      <c r="J85" s="4"/>
      <c r="K85" s="4"/>
    </row>
    <row r="86" ht="15.75" customHeight="1">
      <c r="A86" s="5"/>
      <c r="J86" s="4"/>
      <c r="K86" s="4"/>
    </row>
    <row r="87" ht="15.75" customHeight="1">
      <c r="A87" s="5"/>
      <c r="J87" s="4"/>
      <c r="K87" s="4"/>
    </row>
    <row r="88" ht="15.75" customHeight="1">
      <c r="A88" s="5"/>
      <c r="J88" s="4"/>
      <c r="K88" s="4"/>
    </row>
    <row r="89" ht="15.75" customHeight="1">
      <c r="A89" s="5"/>
      <c r="J89" s="4"/>
      <c r="K89" s="4"/>
    </row>
    <row r="90" ht="15.75" customHeight="1">
      <c r="A90" s="5"/>
      <c r="J90" s="4"/>
      <c r="K90" s="4"/>
    </row>
    <row r="91" ht="15.75" customHeight="1">
      <c r="A91" s="5"/>
      <c r="J91" s="4"/>
      <c r="K91" s="4"/>
    </row>
    <row r="92" ht="15.75" customHeight="1">
      <c r="A92" s="5"/>
      <c r="J92" s="4"/>
      <c r="K92" s="4"/>
    </row>
    <row r="93" ht="15.75" customHeight="1">
      <c r="A93" s="5"/>
      <c r="J93" s="4"/>
      <c r="K93" s="4"/>
    </row>
    <row r="94" ht="15.75" customHeight="1">
      <c r="A94" s="5"/>
      <c r="J94" s="4"/>
      <c r="K94" s="4"/>
    </row>
    <row r="95" ht="15.75" customHeight="1">
      <c r="A95" s="5"/>
      <c r="J95" s="4"/>
      <c r="K95" s="4"/>
    </row>
    <row r="96" ht="15.75" customHeight="1">
      <c r="A96" s="5"/>
      <c r="J96" s="4"/>
      <c r="K96" s="4"/>
    </row>
    <row r="97" ht="15.75" customHeight="1">
      <c r="A97" s="5"/>
      <c r="J97" s="4"/>
      <c r="K97" s="4"/>
    </row>
    <row r="98" ht="15.75" customHeight="1">
      <c r="A98" s="5"/>
      <c r="J98" s="4"/>
      <c r="K98" s="4"/>
    </row>
    <row r="99" ht="15.75" customHeight="1">
      <c r="A99" s="5"/>
      <c r="J99" s="4"/>
      <c r="K99" s="4"/>
    </row>
    <row r="100" ht="15.75" customHeight="1">
      <c r="A100" s="5"/>
      <c r="J100" s="4"/>
      <c r="K100" s="4"/>
    </row>
    <row r="101" ht="15.75" customHeight="1">
      <c r="A101" s="5"/>
      <c r="J101" s="4"/>
      <c r="K101" s="4"/>
    </row>
    <row r="102" ht="15.75" customHeight="1">
      <c r="A102" s="5"/>
      <c r="J102" s="4"/>
      <c r="K102" s="4"/>
    </row>
    <row r="103" ht="15.75" customHeight="1">
      <c r="A103" s="5"/>
      <c r="J103" s="4"/>
      <c r="K103" s="4"/>
    </row>
    <row r="104" ht="15.75" customHeight="1">
      <c r="A104" s="5"/>
      <c r="J104" s="4"/>
      <c r="K104" s="4"/>
    </row>
    <row r="105" ht="15.75" customHeight="1">
      <c r="A105" s="5"/>
      <c r="J105" s="4"/>
      <c r="K105" s="4"/>
    </row>
    <row r="106" ht="15.75" customHeight="1">
      <c r="A106" s="5"/>
      <c r="J106" s="4"/>
      <c r="K106" s="4"/>
    </row>
    <row r="107" ht="15.75" customHeight="1">
      <c r="A107" s="5"/>
      <c r="J107" s="4"/>
      <c r="K107" s="4"/>
    </row>
    <row r="108" ht="15.75" customHeight="1">
      <c r="A108" s="5"/>
      <c r="J108" s="4"/>
      <c r="K108" s="4"/>
    </row>
    <row r="109" ht="15.75" customHeight="1">
      <c r="A109" s="5"/>
      <c r="J109" s="4"/>
      <c r="K109" s="4"/>
    </row>
    <row r="110" ht="15.75" customHeight="1">
      <c r="A110" s="5"/>
      <c r="J110" s="4"/>
      <c r="K110" s="4"/>
    </row>
    <row r="111" ht="15.75" customHeight="1">
      <c r="A111" s="5"/>
      <c r="J111" s="4"/>
      <c r="K111" s="4"/>
    </row>
    <row r="112" ht="15.75" customHeight="1">
      <c r="A112" s="5"/>
      <c r="J112" s="4"/>
      <c r="K112" s="4"/>
    </row>
    <row r="113" ht="15.75" customHeight="1">
      <c r="A113" s="5"/>
      <c r="J113" s="4"/>
      <c r="K113" s="4"/>
    </row>
    <row r="114" ht="15.75" customHeight="1">
      <c r="A114" s="5"/>
      <c r="J114" s="4"/>
      <c r="K114" s="4"/>
    </row>
    <row r="115" ht="15.75" customHeight="1">
      <c r="A115" s="5"/>
      <c r="J115" s="4"/>
      <c r="K115" s="4"/>
    </row>
    <row r="116" ht="15.75" customHeight="1">
      <c r="A116" s="5"/>
      <c r="J116" s="4"/>
      <c r="K116" s="4"/>
    </row>
    <row r="117" ht="15.75" customHeight="1">
      <c r="A117" s="5"/>
      <c r="J117" s="4"/>
      <c r="K117" s="4"/>
    </row>
    <row r="118" ht="15.75" customHeight="1">
      <c r="A118" s="5"/>
      <c r="J118" s="4"/>
      <c r="K118" s="4"/>
    </row>
    <row r="119" ht="15.75" customHeight="1">
      <c r="A119" s="5"/>
      <c r="J119" s="4"/>
      <c r="K119" s="4"/>
    </row>
    <row r="120" ht="15.75" customHeight="1">
      <c r="A120" s="5"/>
      <c r="J120" s="4"/>
      <c r="K120" s="4"/>
    </row>
    <row r="121" ht="15.75" customHeight="1">
      <c r="A121" s="5"/>
      <c r="J121" s="4"/>
      <c r="K121" s="4"/>
    </row>
    <row r="122" ht="15.75" customHeight="1">
      <c r="A122" s="5"/>
      <c r="J122" s="4"/>
      <c r="K122" s="4"/>
    </row>
    <row r="123" ht="15.75" customHeight="1">
      <c r="A123" s="5"/>
      <c r="J123" s="4"/>
      <c r="K123" s="4"/>
    </row>
    <row r="124" ht="15.75" customHeight="1">
      <c r="A124" s="5"/>
      <c r="J124" s="4"/>
      <c r="K124" s="4"/>
    </row>
    <row r="125" ht="15.75" customHeight="1">
      <c r="A125" s="5"/>
      <c r="J125" s="4"/>
      <c r="K125" s="4"/>
    </row>
    <row r="126" ht="15.75" customHeight="1">
      <c r="A126" s="5"/>
      <c r="J126" s="4"/>
      <c r="K126" s="4"/>
    </row>
    <row r="127" ht="15.75" customHeight="1">
      <c r="A127" s="5"/>
      <c r="J127" s="4"/>
      <c r="K127" s="4"/>
    </row>
    <row r="128" ht="15.75" customHeight="1">
      <c r="A128" s="5"/>
      <c r="J128" s="4"/>
      <c r="K128" s="4"/>
    </row>
    <row r="129" ht="15.75" customHeight="1">
      <c r="A129" s="5"/>
      <c r="J129" s="4"/>
      <c r="K129" s="4"/>
    </row>
    <row r="130" ht="15.75" customHeight="1">
      <c r="A130" s="5"/>
      <c r="J130" s="4"/>
      <c r="K130" s="4"/>
    </row>
    <row r="131" ht="15.75" customHeight="1">
      <c r="A131" s="5"/>
      <c r="J131" s="4"/>
      <c r="K131" s="4"/>
    </row>
    <row r="132" ht="15.75" customHeight="1">
      <c r="A132" s="5"/>
      <c r="J132" s="4"/>
      <c r="K132" s="4"/>
    </row>
    <row r="133" ht="15.75" customHeight="1">
      <c r="A133" s="5"/>
      <c r="J133" s="4"/>
      <c r="K133" s="4"/>
    </row>
    <row r="134" ht="15.75" customHeight="1">
      <c r="A134" s="5"/>
      <c r="J134" s="4"/>
      <c r="K134" s="4"/>
    </row>
    <row r="135" ht="15.75" customHeight="1">
      <c r="A135" s="5"/>
      <c r="J135" s="4"/>
      <c r="K135" s="4"/>
    </row>
    <row r="136" ht="15.75" customHeight="1">
      <c r="A136" s="5"/>
      <c r="J136" s="4"/>
      <c r="K136" s="4"/>
    </row>
    <row r="137" ht="15.75" customHeight="1">
      <c r="A137" s="5"/>
      <c r="J137" s="4"/>
      <c r="K137" s="4"/>
    </row>
    <row r="138" ht="15.75" customHeight="1">
      <c r="A138" s="5"/>
      <c r="J138" s="4"/>
      <c r="K138" s="4"/>
    </row>
    <row r="139" ht="15.75" customHeight="1">
      <c r="A139" s="5"/>
      <c r="J139" s="4"/>
      <c r="K139" s="4"/>
    </row>
    <row r="140" ht="15.75" customHeight="1">
      <c r="A140" s="5"/>
      <c r="J140" s="4"/>
      <c r="K140" s="4"/>
    </row>
    <row r="141" ht="15.75" customHeight="1">
      <c r="A141" s="5"/>
      <c r="J141" s="4"/>
      <c r="K141" s="4"/>
    </row>
    <row r="142" ht="15.75" customHeight="1">
      <c r="A142" s="5"/>
      <c r="J142" s="4"/>
      <c r="K142" s="4"/>
    </row>
    <row r="143" ht="15.75" customHeight="1">
      <c r="A143" s="5"/>
      <c r="J143" s="4"/>
      <c r="K143" s="4"/>
    </row>
    <row r="144" ht="15.75" customHeight="1">
      <c r="A144" s="5"/>
      <c r="J144" s="4"/>
      <c r="K144" s="4"/>
    </row>
    <row r="145" ht="15.75" customHeight="1">
      <c r="A145" s="5"/>
      <c r="J145" s="4"/>
      <c r="K145" s="4"/>
    </row>
    <row r="146" ht="15.75" customHeight="1">
      <c r="A146" s="5"/>
      <c r="J146" s="4"/>
      <c r="K146" s="4"/>
    </row>
    <row r="147" ht="15.75" customHeight="1">
      <c r="A147" s="5"/>
      <c r="J147" s="4"/>
      <c r="K147" s="4"/>
    </row>
    <row r="148" ht="15.75" customHeight="1">
      <c r="A148" s="5"/>
      <c r="J148" s="4"/>
      <c r="K148" s="4"/>
    </row>
    <row r="149" ht="15.75" customHeight="1">
      <c r="A149" s="5"/>
      <c r="J149" s="4"/>
      <c r="K149" s="4"/>
    </row>
    <row r="150" ht="15.75" customHeight="1">
      <c r="A150" s="5"/>
      <c r="J150" s="4"/>
      <c r="K150" s="4"/>
    </row>
    <row r="151" ht="15.75" customHeight="1">
      <c r="A151" s="5"/>
      <c r="J151" s="4"/>
      <c r="K151" s="4"/>
    </row>
    <row r="152" ht="15.75" customHeight="1">
      <c r="A152" s="5"/>
      <c r="J152" s="4"/>
      <c r="K152" s="4"/>
    </row>
    <row r="153" ht="15.75" customHeight="1">
      <c r="A153" s="5"/>
      <c r="J153" s="4"/>
      <c r="K153" s="4"/>
    </row>
    <row r="154" ht="15.75" customHeight="1">
      <c r="A154" s="5"/>
      <c r="J154" s="4"/>
      <c r="K154" s="4"/>
    </row>
    <row r="155" ht="15.75" customHeight="1">
      <c r="A155" s="5"/>
      <c r="J155" s="4"/>
      <c r="K155" s="4"/>
    </row>
    <row r="156" ht="15.75" customHeight="1">
      <c r="A156" s="5"/>
      <c r="J156" s="4"/>
      <c r="K156" s="4"/>
    </row>
    <row r="157" ht="15.75" customHeight="1">
      <c r="A157" s="5"/>
      <c r="J157" s="4"/>
      <c r="K157" s="4"/>
    </row>
    <row r="158" ht="15.75" customHeight="1">
      <c r="A158" s="5"/>
      <c r="J158" s="4"/>
      <c r="K158" s="4"/>
    </row>
    <row r="159" ht="15.75" customHeight="1">
      <c r="A159" s="5"/>
      <c r="J159" s="4"/>
      <c r="K159" s="4"/>
    </row>
    <row r="160" ht="15.75" customHeight="1">
      <c r="A160" s="5"/>
      <c r="J160" s="4"/>
      <c r="K160" s="4"/>
    </row>
    <row r="161" ht="15.75" customHeight="1">
      <c r="A161" s="5"/>
      <c r="J161" s="4"/>
      <c r="K161" s="4"/>
    </row>
    <row r="162" ht="15.75" customHeight="1">
      <c r="A162" s="5"/>
      <c r="J162" s="4"/>
      <c r="K162" s="4"/>
    </row>
    <row r="163" ht="15.75" customHeight="1">
      <c r="A163" s="5"/>
      <c r="J163" s="4"/>
      <c r="K163" s="4"/>
    </row>
    <row r="164" ht="15.75" customHeight="1">
      <c r="A164" s="5"/>
      <c r="J164" s="4"/>
      <c r="K164" s="4"/>
    </row>
    <row r="165" ht="15.75" customHeight="1">
      <c r="A165" s="5"/>
      <c r="J165" s="4"/>
      <c r="K165" s="4"/>
    </row>
    <row r="166" ht="15.75" customHeight="1">
      <c r="A166" s="5"/>
      <c r="J166" s="4"/>
      <c r="K166" s="4"/>
    </row>
    <row r="167" ht="15.75" customHeight="1">
      <c r="A167" s="5"/>
      <c r="J167" s="4"/>
      <c r="K167" s="4"/>
    </row>
    <row r="168" ht="15.75" customHeight="1">
      <c r="A168" s="5"/>
      <c r="J168" s="4"/>
      <c r="K168" s="4"/>
    </row>
    <row r="169" ht="15.75" customHeight="1">
      <c r="A169" s="5"/>
      <c r="J169" s="4"/>
      <c r="K169" s="4"/>
    </row>
    <row r="170" ht="15.75" customHeight="1">
      <c r="A170" s="5"/>
      <c r="J170" s="4"/>
      <c r="K170" s="4"/>
    </row>
    <row r="171" ht="15.75" customHeight="1">
      <c r="A171" s="5"/>
      <c r="J171" s="4"/>
      <c r="K171" s="4"/>
    </row>
    <row r="172" ht="15.75" customHeight="1">
      <c r="A172" s="5"/>
      <c r="J172" s="4"/>
      <c r="K172" s="4"/>
    </row>
    <row r="173" ht="15.75" customHeight="1">
      <c r="A173" s="5"/>
      <c r="J173" s="4"/>
      <c r="K173" s="4"/>
    </row>
    <row r="174" ht="15.75" customHeight="1">
      <c r="A174" s="5"/>
      <c r="J174" s="4"/>
      <c r="K174" s="4"/>
    </row>
    <row r="175" ht="15.75" customHeight="1">
      <c r="A175" s="5"/>
      <c r="J175" s="4"/>
      <c r="K175" s="4"/>
    </row>
    <row r="176" ht="15.75" customHeight="1">
      <c r="A176" s="5"/>
      <c r="J176" s="4"/>
      <c r="K176" s="4"/>
    </row>
    <row r="177" ht="15.75" customHeight="1">
      <c r="A177" s="5"/>
      <c r="J177" s="4"/>
      <c r="K177" s="4"/>
    </row>
    <row r="178" ht="15.75" customHeight="1">
      <c r="A178" s="5"/>
      <c r="J178" s="4"/>
      <c r="K178" s="4"/>
    </row>
    <row r="179" ht="15.75" customHeight="1">
      <c r="A179" s="5"/>
      <c r="J179" s="4"/>
      <c r="K179" s="4"/>
    </row>
    <row r="180" ht="15.75" customHeight="1">
      <c r="A180" s="5"/>
      <c r="J180" s="4"/>
      <c r="K180" s="4"/>
    </row>
    <row r="181" ht="15.75" customHeight="1">
      <c r="A181" s="5"/>
      <c r="J181" s="4"/>
      <c r="K181" s="4"/>
    </row>
    <row r="182" ht="15.75" customHeight="1">
      <c r="A182" s="5"/>
      <c r="J182" s="4"/>
      <c r="K182" s="4"/>
    </row>
    <row r="183" ht="15.75" customHeight="1">
      <c r="A183" s="5"/>
      <c r="J183" s="4"/>
      <c r="K183" s="4"/>
    </row>
    <row r="184" ht="15.75" customHeight="1">
      <c r="A184" s="5"/>
      <c r="J184" s="4"/>
      <c r="K184" s="4"/>
    </row>
    <row r="185" ht="15.75" customHeight="1">
      <c r="A185" s="5"/>
      <c r="J185" s="4"/>
      <c r="K185" s="4"/>
    </row>
    <row r="186" ht="15.75" customHeight="1">
      <c r="A186" s="5"/>
      <c r="J186" s="4"/>
      <c r="K186" s="4"/>
    </row>
    <row r="187" ht="15.75" customHeight="1">
      <c r="A187" s="5"/>
      <c r="J187" s="4"/>
      <c r="K187" s="4"/>
    </row>
    <row r="188" ht="15.75" customHeight="1">
      <c r="A188" s="5"/>
      <c r="J188" s="4"/>
      <c r="K188" s="4"/>
    </row>
    <row r="189" ht="15.75" customHeight="1">
      <c r="A189" s="5"/>
      <c r="J189" s="4"/>
      <c r="K189" s="4"/>
    </row>
    <row r="190" ht="15.75" customHeight="1">
      <c r="A190" s="5"/>
      <c r="J190" s="4"/>
      <c r="K190" s="4"/>
    </row>
    <row r="191" ht="15.75" customHeight="1">
      <c r="A191" s="5"/>
      <c r="J191" s="4"/>
      <c r="K191" s="4"/>
    </row>
    <row r="192" ht="15.75" customHeight="1">
      <c r="A192" s="5"/>
      <c r="J192" s="4"/>
      <c r="K192" s="4"/>
    </row>
    <row r="193" ht="15.75" customHeight="1">
      <c r="A193" s="5"/>
      <c r="J193" s="4"/>
      <c r="K193" s="4"/>
    </row>
    <row r="194" ht="15.75" customHeight="1">
      <c r="A194" s="5"/>
      <c r="J194" s="4"/>
      <c r="K194" s="4"/>
    </row>
    <row r="195" ht="15.75" customHeight="1">
      <c r="A195" s="5"/>
      <c r="J195" s="4"/>
      <c r="K195" s="4"/>
    </row>
    <row r="196" ht="15.75" customHeight="1">
      <c r="A196" s="5"/>
      <c r="J196" s="4"/>
      <c r="K196" s="4"/>
    </row>
    <row r="197" ht="15.75" customHeight="1">
      <c r="A197" s="5"/>
      <c r="J197" s="4"/>
      <c r="K197" s="4"/>
    </row>
    <row r="198" ht="15.75" customHeight="1">
      <c r="A198" s="5"/>
      <c r="J198" s="4"/>
      <c r="K198" s="4"/>
    </row>
    <row r="199" ht="15.75" customHeight="1">
      <c r="A199" s="5"/>
      <c r="J199" s="4"/>
      <c r="K199" s="4"/>
    </row>
    <row r="200" ht="15.75" customHeight="1">
      <c r="A200" s="5"/>
      <c r="J200" s="4"/>
      <c r="K200" s="4"/>
    </row>
    <row r="201" ht="15.75" customHeight="1">
      <c r="A201" s="5"/>
      <c r="J201" s="4"/>
      <c r="K201" s="4"/>
    </row>
    <row r="202" ht="15.75" customHeight="1">
      <c r="A202" s="5"/>
      <c r="J202" s="4"/>
      <c r="K202" s="4"/>
    </row>
    <row r="203" ht="15.75" customHeight="1">
      <c r="A203" s="5"/>
      <c r="J203" s="4"/>
      <c r="K203" s="4"/>
    </row>
    <row r="204" ht="15.75" customHeight="1">
      <c r="A204" s="5"/>
      <c r="J204" s="4"/>
      <c r="K204" s="4"/>
    </row>
    <row r="205" ht="15.75" customHeight="1">
      <c r="A205" s="5"/>
      <c r="J205" s="4"/>
      <c r="K205" s="4"/>
    </row>
    <row r="206" ht="15.75" customHeight="1">
      <c r="A206" s="5"/>
      <c r="J206" s="4"/>
      <c r="K206" s="4"/>
    </row>
    <row r="207" ht="15.75" customHeight="1">
      <c r="A207" s="5"/>
      <c r="J207" s="4"/>
      <c r="K207" s="4"/>
    </row>
    <row r="208" ht="15.75" customHeight="1">
      <c r="A208" s="5"/>
      <c r="J208" s="4"/>
      <c r="K208" s="4"/>
    </row>
    <row r="209" ht="15.75" customHeight="1">
      <c r="A209" s="5"/>
      <c r="J209" s="4"/>
      <c r="K209" s="4"/>
    </row>
    <row r="210" ht="15.75" customHeight="1">
      <c r="A210" s="5"/>
      <c r="J210" s="4"/>
      <c r="K210" s="4"/>
    </row>
    <row r="211" ht="15.75" customHeight="1">
      <c r="A211" s="5"/>
      <c r="J211" s="4"/>
      <c r="K211" s="4"/>
    </row>
    <row r="212" ht="15.75" customHeight="1">
      <c r="A212" s="5"/>
      <c r="J212" s="4"/>
      <c r="K212" s="4"/>
    </row>
    <row r="213" ht="15.75" customHeight="1">
      <c r="A213" s="5"/>
      <c r="J213" s="4"/>
      <c r="K213" s="4"/>
    </row>
    <row r="214" ht="15.75" customHeight="1">
      <c r="A214" s="5"/>
      <c r="J214" s="4"/>
      <c r="K214" s="4"/>
    </row>
    <row r="215" ht="15.75" customHeight="1">
      <c r="A215" s="5"/>
      <c r="J215" s="4"/>
      <c r="K215" s="4"/>
    </row>
    <row r="216" ht="15.75" customHeight="1">
      <c r="A216" s="5"/>
      <c r="J216" s="4"/>
      <c r="K216" s="4"/>
    </row>
    <row r="217" ht="15.75" customHeight="1">
      <c r="A217" s="5"/>
      <c r="J217" s="4"/>
      <c r="K217" s="4"/>
    </row>
    <row r="218" ht="15.75" customHeight="1">
      <c r="A218" s="5"/>
      <c r="J218" s="4"/>
      <c r="K218" s="4"/>
    </row>
    <row r="219" ht="15.75" customHeight="1">
      <c r="A219" s="5"/>
      <c r="J219" s="4"/>
      <c r="K219" s="4"/>
    </row>
    <row r="220" ht="15.75" customHeight="1">
      <c r="A220" s="5"/>
      <c r="J220" s="4"/>
      <c r="K220" s="4"/>
    </row>
    <row r="221" ht="15.75" customHeight="1">
      <c r="A221" s="5"/>
      <c r="J221" s="4"/>
      <c r="K221" s="4"/>
    </row>
    <row r="222" ht="15.75" customHeight="1">
      <c r="A222" s="5"/>
      <c r="J222" s="4"/>
      <c r="K222" s="4"/>
    </row>
    <row r="223" ht="15.75" customHeight="1">
      <c r="A223" s="5"/>
      <c r="J223" s="4"/>
      <c r="K223" s="4"/>
    </row>
    <row r="224" ht="15.75" customHeight="1">
      <c r="A224" s="5"/>
      <c r="J224" s="4"/>
      <c r="K224" s="4"/>
    </row>
    <row r="225" ht="15.75" customHeight="1">
      <c r="A225" s="5"/>
      <c r="J225" s="4"/>
      <c r="K225" s="4"/>
    </row>
    <row r="226" ht="15.75" customHeight="1">
      <c r="A226" s="5"/>
      <c r="J226" s="4"/>
      <c r="K226" s="4"/>
    </row>
    <row r="227" ht="15.75" customHeight="1">
      <c r="A227" s="5"/>
      <c r="J227" s="4"/>
      <c r="K227" s="4"/>
    </row>
    <row r="228" ht="15.75" customHeight="1">
      <c r="A228" s="5"/>
      <c r="J228" s="4"/>
      <c r="K228" s="4"/>
    </row>
    <row r="229" ht="15.75" customHeight="1">
      <c r="A229" s="5"/>
      <c r="J229" s="4"/>
      <c r="K229" s="4"/>
    </row>
    <row r="230" ht="15.75" customHeight="1">
      <c r="A230" s="5"/>
      <c r="J230" s="4"/>
      <c r="K230" s="4"/>
    </row>
    <row r="231" ht="15.75" customHeight="1">
      <c r="A231" s="5"/>
      <c r="J231" s="4"/>
      <c r="K231" s="4"/>
    </row>
    <row r="232" ht="15.75" customHeight="1">
      <c r="A232" s="5"/>
      <c r="J232" s="4"/>
      <c r="K232" s="4"/>
    </row>
    <row r="233" ht="15.75" customHeight="1">
      <c r="A233" s="5"/>
      <c r="J233" s="4"/>
      <c r="K233" s="4"/>
    </row>
    <row r="234" ht="15.75" customHeight="1">
      <c r="A234" s="5"/>
      <c r="J234" s="4"/>
      <c r="K234" s="4"/>
    </row>
    <row r="235" ht="15.75" customHeight="1">
      <c r="A235" s="5"/>
      <c r="J235" s="4"/>
      <c r="K235" s="4"/>
    </row>
    <row r="236" ht="15.75" customHeight="1">
      <c r="A236" s="5"/>
      <c r="J236" s="4"/>
      <c r="K236" s="4"/>
    </row>
    <row r="237" ht="15.75" customHeight="1">
      <c r="A237" s="5"/>
      <c r="J237" s="4"/>
      <c r="K237" s="4"/>
    </row>
    <row r="238" ht="15.75" customHeight="1">
      <c r="A238" s="5"/>
      <c r="J238" s="4"/>
      <c r="K238" s="4"/>
    </row>
    <row r="239" ht="15.75" customHeight="1">
      <c r="A239" s="5"/>
      <c r="J239" s="4"/>
      <c r="K239" s="4"/>
    </row>
    <row r="240" ht="15.75" customHeight="1">
      <c r="A240" s="5"/>
      <c r="J240" s="4"/>
      <c r="K240" s="4"/>
    </row>
    <row r="241" ht="15.75" customHeight="1">
      <c r="A241" s="5"/>
      <c r="J241" s="4"/>
      <c r="K241" s="4"/>
    </row>
    <row r="242" ht="15.75" customHeight="1">
      <c r="A242" s="5"/>
      <c r="J242" s="4"/>
      <c r="K242" s="4"/>
    </row>
    <row r="243" ht="15.75" customHeight="1">
      <c r="A243" s="5"/>
      <c r="J243" s="4"/>
      <c r="K243" s="4"/>
    </row>
    <row r="244" ht="15.75" customHeight="1">
      <c r="A244" s="5"/>
      <c r="J244" s="4"/>
      <c r="K244" s="4"/>
    </row>
    <row r="245" ht="15.75" customHeight="1">
      <c r="A245" s="5"/>
      <c r="J245" s="4"/>
      <c r="K245" s="4"/>
    </row>
    <row r="246" ht="15.75" customHeight="1">
      <c r="A246" s="5"/>
      <c r="J246" s="4"/>
      <c r="K246" s="4"/>
    </row>
    <row r="247" ht="15.75" customHeight="1">
      <c r="A247" s="5"/>
      <c r="J247" s="4"/>
      <c r="K247" s="4"/>
    </row>
    <row r="248" ht="15.75" customHeight="1">
      <c r="A248" s="5"/>
      <c r="J248" s="4"/>
      <c r="K248" s="4"/>
    </row>
    <row r="249" ht="15.75" customHeight="1">
      <c r="A249" s="5"/>
      <c r="J249" s="4"/>
      <c r="K249" s="4"/>
    </row>
    <row r="250" ht="15.75" customHeight="1">
      <c r="A250" s="5"/>
      <c r="J250" s="4"/>
      <c r="K250" s="4"/>
    </row>
    <row r="251" ht="15.75" customHeight="1">
      <c r="A251" s="5"/>
      <c r="J251" s="4"/>
      <c r="K251" s="4"/>
    </row>
    <row r="252" ht="15.75" customHeight="1">
      <c r="A252" s="5"/>
      <c r="J252" s="4"/>
      <c r="K252" s="4"/>
    </row>
    <row r="253" ht="15.75" customHeight="1">
      <c r="A253" s="5"/>
      <c r="J253" s="4"/>
      <c r="K253" s="4"/>
    </row>
    <row r="254" ht="15.75" customHeight="1">
      <c r="A254" s="5"/>
      <c r="J254" s="4"/>
      <c r="K254" s="4"/>
    </row>
    <row r="255" ht="15.75" customHeight="1">
      <c r="A255" s="5"/>
      <c r="J255" s="4"/>
      <c r="K255" s="4"/>
    </row>
    <row r="256" ht="15.75" customHeight="1">
      <c r="A256" s="5"/>
      <c r="J256" s="4"/>
      <c r="K256" s="4"/>
    </row>
    <row r="257" ht="15.75" customHeight="1">
      <c r="A257" s="5"/>
      <c r="J257" s="4"/>
      <c r="K257" s="4"/>
    </row>
    <row r="258" ht="15.75" customHeight="1">
      <c r="A258" s="5"/>
      <c r="J258" s="4"/>
      <c r="K258" s="4"/>
    </row>
    <row r="259" ht="15.75" customHeight="1">
      <c r="A259" s="5"/>
      <c r="J259" s="4"/>
      <c r="K259" s="4"/>
    </row>
    <row r="260" ht="15.75" customHeight="1">
      <c r="A260" s="5"/>
      <c r="J260" s="4"/>
      <c r="K260" s="4"/>
    </row>
    <row r="261" ht="15.75" customHeight="1">
      <c r="A261" s="5"/>
      <c r="J261" s="4"/>
      <c r="K261" s="4"/>
    </row>
    <row r="262" ht="15.75" customHeight="1">
      <c r="A262" s="5"/>
      <c r="J262" s="4"/>
      <c r="K262" s="4"/>
    </row>
    <row r="263" ht="15.75" customHeight="1">
      <c r="A263" s="5"/>
      <c r="J263" s="4"/>
      <c r="K263" s="4"/>
    </row>
    <row r="264" ht="15.75" customHeight="1">
      <c r="A264" s="5"/>
      <c r="J264" s="4"/>
      <c r="K264" s="4"/>
    </row>
    <row r="265" ht="15.75" customHeight="1">
      <c r="A265" s="5"/>
      <c r="J265" s="4"/>
      <c r="K265" s="4"/>
    </row>
    <row r="266" ht="15.75" customHeight="1">
      <c r="A266" s="5"/>
      <c r="J266" s="4"/>
      <c r="K266" s="4"/>
    </row>
    <row r="267" ht="15.75" customHeight="1">
      <c r="A267" s="5"/>
      <c r="J267" s="4"/>
      <c r="K267" s="4"/>
    </row>
    <row r="268" ht="15.75" customHeight="1">
      <c r="A268" s="5"/>
      <c r="J268" s="4"/>
      <c r="K268" s="4"/>
    </row>
    <row r="269" ht="15.75" customHeight="1">
      <c r="A269" s="5"/>
      <c r="J269" s="4"/>
      <c r="K269" s="4"/>
    </row>
    <row r="270" ht="15.75" customHeight="1">
      <c r="A270" s="5"/>
      <c r="J270" s="4"/>
      <c r="K270" s="4"/>
    </row>
    <row r="271" ht="15.75" customHeight="1">
      <c r="A271" s="5"/>
      <c r="J271" s="4"/>
      <c r="K271" s="4"/>
    </row>
    <row r="272" ht="15.75" customHeight="1">
      <c r="A272" s="5"/>
      <c r="J272" s="4"/>
      <c r="K272" s="4"/>
    </row>
    <row r="273" ht="15.75" customHeight="1">
      <c r="A273" s="5"/>
      <c r="J273" s="4"/>
      <c r="K273" s="4"/>
    </row>
    <row r="274" ht="15.75" customHeight="1">
      <c r="A274" s="5"/>
      <c r="J274" s="4"/>
      <c r="K274" s="4"/>
    </row>
    <row r="275" ht="15.75" customHeight="1">
      <c r="A275" s="5"/>
      <c r="J275" s="4"/>
      <c r="K275" s="4"/>
    </row>
    <row r="276" ht="15.75" customHeight="1">
      <c r="A276" s="5"/>
      <c r="J276" s="4"/>
      <c r="K276" s="4"/>
    </row>
    <row r="277" ht="15.75" customHeight="1">
      <c r="A277" s="5"/>
      <c r="J277" s="4"/>
      <c r="K277" s="4"/>
    </row>
    <row r="278" ht="15.75" customHeight="1">
      <c r="A278" s="5"/>
      <c r="J278" s="4"/>
      <c r="K278" s="4"/>
    </row>
    <row r="279" ht="15.75" customHeight="1">
      <c r="A279" s="5"/>
      <c r="J279" s="4"/>
      <c r="K279" s="4"/>
    </row>
    <row r="280" ht="15.75" customHeight="1">
      <c r="A280" s="5"/>
      <c r="J280" s="4"/>
      <c r="K280" s="4"/>
    </row>
    <row r="281" ht="15.75" customHeight="1">
      <c r="A281" s="5"/>
      <c r="J281" s="4"/>
      <c r="K281" s="4"/>
    </row>
    <row r="282" ht="15.75" customHeight="1">
      <c r="A282" s="5"/>
      <c r="J282" s="4"/>
      <c r="K282" s="4"/>
    </row>
    <row r="283" ht="15.75" customHeight="1">
      <c r="A283" s="5"/>
      <c r="J283" s="4"/>
      <c r="K283" s="4"/>
    </row>
    <row r="284" ht="15.75" customHeight="1">
      <c r="A284" s="5"/>
      <c r="J284" s="4"/>
      <c r="K284" s="4"/>
    </row>
    <row r="285" ht="15.75" customHeight="1">
      <c r="A285" s="5"/>
      <c r="J285" s="4"/>
      <c r="K285" s="4"/>
    </row>
    <row r="286" ht="15.75" customHeight="1">
      <c r="A286" s="5"/>
      <c r="J286" s="4"/>
      <c r="K286" s="4"/>
    </row>
    <row r="287" ht="15.75" customHeight="1">
      <c r="A287" s="5"/>
      <c r="J287" s="4"/>
      <c r="K287" s="4"/>
    </row>
    <row r="288" ht="15.75" customHeight="1">
      <c r="A288" s="5"/>
      <c r="J288" s="4"/>
      <c r="K288" s="4"/>
    </row>
    <row r="289" ht="15.75" customHeight="1">
      <c r="A289" s="5"/>
      <c r="J289" s="4"/>
      <c r="K289" s="4"/>
    </row>
    <row r="290" ht="15.75" customHeight="1">
      <c r="A290" s="5"/>
      <c r="J290" s="4"/>
      <c r="K290" s="4"/>
    </row>
    <row r="291" ht="15.75" customHeight="1">
      <c r="A291" s="5"/>
      <c r="J291" s="4"/>
      <c r="K291" s="4"/>
    </row>
    <row r="292" ht="15.75" customHeight="1">
      <c r="A292" s="5"/>
      <c r="J292" s="4"/>
      <c r="K292" s="4"/>
    </row>
    <row r="293" ht="15.75" customHeight="1">
      <c r="A293" s="5"/>
      <c r="J293" s="4"/>
      <c r="K293" s="4"/>
    </row>
    <row r="294" ht="15.75" customHeight="1">
      <c r="A294" s="5"/>
      <c r="J294" s="4"/>
      <c r="K294" s="4"/>
    </row>
    <row r="295" ht="15.75" customHeight="1">
      <c r="A295" s="5"/>
      <c r="J295" s="4"/>
      <c r="K295" s="4"/>
    </row>
    <row r="296" ht="15.75" customHeight="1">
      <c r="A296" s="5"/>
      <c r="J296" s="4"/>
      <c r="K296" s="4"/>
    </row>
    <row r="297" ht="15.75" customHeight="1">
      <c r="A297" s="5"/>
      <c r="J297" s="4"/>
      <c r="K297" s="4"/>
    </row>
    <row r="298" ht="15.75" customHeight="1">
      <c r="A298" s="5"/>
      <c r="J298" s="4"/>
      <c r="K298" s="4"/>
    </row>
    <row r="299" ht="15.75" customHeight="1">
      <c r="A299" s="5"/>
      <c r="J299" s="4"/>
      <c r="K299" s="4"/>
    </row>
    <row r="300" ht="15.75" customHeight="1">
      <c r="A300" s="5"/>
      <c r="J300" s="4"/>
      <c r="K300" s="4"/>
    </row>
    <row r="301" ht="15.75" customHeight="1">
      <c r="A301" s="5"/>
      <c r="J301" s="4"/>
      <c r="K301" s="4"/>
    </row>
    <row r="302" ht="15.75" customHeight="1">
      <c r="A302" s="5"/>
      <c r="J302" s="4"/>
      <c r="K302" s="4"/>
    </row>
    <row r="303" ht="15.75" customHeight="1">
      <c r="A303" s="5"/>
      <c r="J303" s="4"/>
      <c r="K303" s="4"/>
    </row>
    <row r="304" ht="15.75" customHeight="1">
      <c r="A304" s="5"/>
      <c r="J304" s="4"/>
      <c r="K304" s="4"/>
    </row>
    <row r="305" ht="15.75" customHeight="1">
      <c r="A305" s="5"/>
      <c r="J305" s="4"/>
      <c r="K305" s="4"/>
    </row>
    <row r="306" ht="15.75" customHeight="1">
      <c r="A306" s="5"/>
      <c r="J306" s="4"/>
      <c r="K306" s="4"/>
    </row>
    <row r="307" ht="15.75" customHeight="1">
      <c r="A307" s="5"/>
      <c r="J307" s="4"/>
      <c r="K307" s="4"/>
    </row>
    <row r="308" ht="15.75" customHeight="1">
      <c r="A308" s="5"/>
      <c r="J308" s="4"/>
      <c r="K308" s="4"/>
    </row>
    <row r="309" ht="15.75" customHeight="1">
      <c r="A309" s="5"/>
      <c r="J309" s="4"/>
      <c r="K309" s="4"/>
    </row>
    <row r="310" ht="15.75" customHeight="1">
      <c r="A310" s="5"/>
      <c r="J310" s="4"/>
      <c r="K310" s="4"/>
    </row>
    <row r="311" ht="15.75" customHeight="1">
      <c r="A311" s="5"/>
      <c r="J311" s="4"/>
      <c r="K311" s="4"/>
    </row>
    <row r="312" ht="15.75" customHeight="1">
      <c r="A312" s="5"/>
      <c r="J312" s="4"/>
      <c r="K312" s="4"/>
    </row>
    <row r="313" ht="15.75" customHeight="1">
      <c r="A313" s="5"/>
      <c r="J313" s="4"/>
      <c r="K313" s="4"/>
    </row>
    <row r="314" ht="15.75" customHeight="1">
      <c r="A314" s="5"/>
      <c r="J314" s="4"/>
      <c r="K314" s="4"/>
    </row>
    <row r="315" ht="15.75" customHeight="1">
      <c r="A315" s="5"/>
      <c r="J315" s="4"/>
      <c r="K315" s="4"/>
    </row>
    <row r="316" ht="15.75" customHeight="1">
      <c r="A316" s="5"/>
      <c r="J316" s="4"/>
      <c r="K316" s="4"/>
    </row>
    <row r="317" ht="15.75" customHeight="1">
      <c r="A317" s="5"/>
      <c r="J317" s="4"/>
      <c r="K317" s="4"/>
    </row>
    <row r="318" ht="15.75" customHeight="1">
      <c r="A318" s="5"/>
      <c r="J318" s="4"/>
      <c r="K318" s="4"/>
    </row>
    <row r="319" ht="15.75" customHeight="1">
      <c r="A319" s="5"/>
      <c r="J319" s="4"/>
      <c r="K319" s="4"/>
    </row>
    <row r="320" ht="15.75" customHeight="1">
      <c r="A320" s="5"/>
      <c r="J320" s="4"/>
      <c r="K320" s="4"/>
    </row>
    <row r="321" ht="15.75" customHeight="1">
      <c r="A321" s="5"/>
      <c r="J321" s="4"/>
      <c r="K321" s="4"/>
    </row>
    <row r="322" ht="15.75" customHeight="1">
      <c r="A322" s="5"/>
      <c r="J322" s="4"/>
      <c r="K322" s="4"/>
    </row>
    <row r="323" ht="15.75" customHeight="1">
      <c r="A323" s="5"/>
      <c r="J323" s="4"/>
      <c r="K323" s="4"/>
    </row>
    <row r="324" ht="15.75" customHeight="1">
      <c r="A324" s="5"/>
      <c r="J324" s="4"/>
      <c r="K324" s="4"/>
    </row>
    <row r="325" ht="15.75" customHeight="1">
      <c r="A325" s="5"/>
      <c r="J325" s="4"/>
      <c r="K325" s="4"/>
    </row>
    <row r="326" ht="15.75" customHeight="1">
      <c r="A326" s="5"/>
      <c r="J326" s="4"/>
      <c r="K326" s="4"/>
    </row>
    <row r="327" ht="15.75" customHeight="1">
      <c r="A327" s="5"/>
      <c r="J327" s="4"/>
      <c r="K327" s="4"/>
    </row>
    <row r="328" ht="15.75" customHeight="1">
      <c r="A328" s="5"/>
      <c r="J328" s="4"/>
      <c r="K328" s="4"/>
    </row>
    <row r="329" ht="15.75" customHeight="1">
      <c r="A329" s="5"/>
      <c r="J329" s="4"/>
      <c r="K329" s="4"/>
    </row>
    <row r="330" ht="15.75" customHeight="1">
      <c r="A330" s="5"/>
      <c r="J330" s="4"/>
      <c r="K330" s="4"/>
    </row>
    <row r="331" ht="15.75" customHeight="1">
      <c r="A331" s="5"/>
      <c r="J331" s="4"/>
      <c r="K331" s="4"/>
    </row>
    <row r="332" ht="15.75" customHeight="1">
      <c r="A332" s="5"/>
      <c r="J332" s="4"/>
      <c r="K332" s="4"/>
    </row>
    <row r="333" ht="15.75" customHeight="1">
      <c r="A333" s="5"/>
      <c r="J333" s="4"/>
      <c r="K333" s="4"/>
    </row>
    <row r="334" ht="15.75" customHeight="1">
      <c r="A334" s="5"/>
      <c r="J334" s="4"/>
      <c r="K334" s="4"/>
    </row>
    <row r="335" ht="15.75" customHeight="1">
      <c r="A335" s="5"/>
      <c r="J335" s="4"/>
      <c r="K335" s="4"/>
    </row>
    <row r="336" ht="15.75" customHeight="1">
      <c r="A336" s="5"/>
      <c r="J336" s="4"/>
      <c r="K336" s="4"/>
    </row>
    <row r="337" ht="15.75" customHeight="1">
      <c r="A337" s="5"/>
      <c r="J337" s="4"/>
      <c r="K337" s="4"/>
    </row>
    <row r="338" ht="15.75" customHeight="1">
      <c r="A338" s="5"/>
      <c r="J338" s="4"/>
      <c r="K338" s="4"/>
    </row>
    <row r="339" ht="15.75" customHeight="1">
      <c r="A339" s="5"/>
      <c r="J339" s="4"/>
      <c r="K339" s="4"/>
    </row>
    <row r="340" ht="15.75" customHeight="1">
      <c r="A340" s="5"/>
      <c r="J340" s="4"/>
      <c r="K340" s="4"/>
    </row>
    <row r="341" ht="15.75" customHeight="1">
      <c r="A341" s="5"/>
      <c r="J341" s="4"/>
      <c r="K341" s="4"/>
    </row>
    <row r="342" ht="15.75" customHeight="1">
      <c r="A342" s="5"/>
      <c r="J342" s="4"/>
      <c r="K342" s="4"/>
    </row>
    <row r="343" ht="15.75" customHeight="1">
      <c r="A343" s="5"/>
      <c r="J343" s="4"/>
      <c r="K343" s="4"/>
    </row>
    <row r="344" ht="15.75" customHeight="1">
      <c r="A344" s="5"/>
      <c r="J344" s="4"/>
      <c r="K344" s="4"/>
    </row>
    <row r="345" ht="15.75" customHeight="1">
      <c r="A345" s="5"/>
      <c r="J345" s="4"/>
      <c r="K345" s="4"/>
    </row>
    <row r="346" ht="15.75" customHeight="1">
      <c r="A346" s="5"/>
      <c r="J346" s="4"/>
      <c r="K346" s="4"/>
    </row>
    <row r="347" ht="15.75" customHeight="1">
      <c r="A347" s="5"/>
      <c r="J347" s="4"/>
      <c r="K347" s="4"/>
    </row>
    <row r="348" ht="15.75" customHeight="1">
      <c r="A348" s="5"/>
      <c r="J348" s="4"/>
      <c r="K348" s="4"/>
    </row>
    <row r="349" ht="15.75" customHeight="1">
      <c r="A349" s="5"/>
      <c r="J349" s="4"/>
      <c r="K349" s="4"/>
    </row>
    <row r="350" ht="15.75" customHeight="1">
      <c r="A350" s="5"/>
      <c r="J350" s="4"/>
      <c r="K350" s="4"/>
    </row>
    <row r="351" ht="15.75" customHeight="1">
      <c r="A351" s="5"/>
      <c r="J351" s="4"/>
      <c r="K351" s="4"/>
    </row>
    <row r="352" ht="15.75" customHeight="1">
      <c r="A352" s="5"/>
      <c r="J352" s="4"/>
      <c r="K352" s="4"/>
    </row>
    <row r="353" ht="15.75" customHeight="1">
      <c r="A353" s="5"/>
      <c r="J353" s="4"/>
      <c r="K353" s="4"/>
    </row>
    <row r="354" ht="15.75" customHeight="1">
      <c r="A354" s="5"/>
      <c r="J354" s="4"/>
      <c r="K354" s="4"/>
    </row>
    <row r="355" ht="15.75" customHeight="1">
      <c r="A355" s="5"/>
      <c r="J355" s="4"/>
      <c r="K355" s="4"/>
    </row>
    <row r="356" ht="15.75" customHeight="1">
      <c r="A356" s="5"/>
      <c r="J356" s="4"/>
      <c r="K356" s="4"/>
    </row>
    <row r="357" ht="15.75" customHeight="1">
      <c r="A357" s="5"/>
      <c r="J357" s="4"/>
      <c r="K357" s="4"/>
    </row>
    <row r="358" ht="15.75" customHeight="1">
      <c r="A358" s="5"/>
      <c r="J358" s="4"/>
      <c r="K358" s="4"/>
    </row>
    <row r="359" ht="15.75" customHeight="1">
      <c r="A359" s="5"/>
      <c r="J359" s="4"/>
      <c r="K359" s="4"/>
    </row>
    <row r="360" ht="15.75" customHeight="1">
      <c r="A360" s="5"/>
      <c r="J360" s="4"/>
      <c r="K360" s="4"/>
    </row>
    <row r="361" ht="15.75" customHeight="1">
      <c r="A361" s="5"/>
      <c r="J361" s="4"/>
      <c r="K361" s="4"/>
    </row>
    <row r="362" ht="15.75" customHeight="1">
      <c r="A362" s="5"/>
      <c r="J362" s="4"/>
      <c r="K362" s="4"/>
    </row>
    <row r="363" ht="15.75" customHeight="1">
      <c r="A363" s="5"/>
      <c r="J363" s="4"/>
      <c r="K363" s="4"/>
    </row>
    <row r="364" ht="15.75" customHeight="1">
      <c r="A364" s="5"/>
      <c r="J364" s="4"/>
      <c r="K364" s="4"/>
    </row>
    <row r="365" ht="15.75" customHeight="1">
      <c r="A365" s="5"/>
      <c r="J365" s="4"/>
      <c r="K365" s="4"/>
    </row>
    <row r="366" ht="15.75" customHeight="1">
      <c r="A366" s="5"/>
      <c r="J366" s="4"/>
      <c r="K366" s="4"/>
    </row>
    <row r="367" ht="15.75" customHeight="1">
      <c r="A367" s="5"/>
      <c r="J367" s="4"/>
      <c r="K367" s="4"/>
    </row>
    <row r="368" ht="15.75" customHeight="1">
      <c r="A368" s="5"/>
      <c r="J368" s="4"/>
      <c r="K368" s="4"/>
    </row>
    <row r="369" ht="15.75" customHeight="1">
      <c r="A369" s="5"/>
      <c r="J369" s="4"/>
      <c r="K369" s="4"/>
    </row>
    <row r="370" ht="15.75" customHeight="1">
      <c r="A370" s="5"/>
      <c r="J370" s="4"/>
      <c r="K370" s="4"/>
    </row>
    <row r="371" ht="15.75" customHeight="1">
      <c r="A371" s="5"/>
      <c r="J371" s="4"/>
      <c r="K371" s="4"/>
    </row>
    <row r="372" ht="15.75" customHeight="1">
      <c r="A372" s="5"/>
      <c r="J372" s="4"/>
      <c r="K372" s="4"/>
    </row>
    <row r="373" ht="15.75" customHeight="1">
      <c r="A373" s="5"/>
      <c r="J373" s="4"/>
      <c r="K373" s="4"/>
    </row>
    <row r="374" ht="15.75" customHeight="1">
      <c r="A374" s="5"/>
      <c r="J374" s="4"/>
      <c r="K374" s="4"/>
    </row>
    <row r="375" ht="15.75" customHeight="1">
      <c r="A375" s="5"/>
      <c r="J375" s="4"/>
      <c r="K375" s="4"/>
    </row>
    <row r="376" ht="15.75" customHeight="1">
      <c r="A376" s="5"/>
      <c r="J376" s="4"/>
      <c r="K376" s="4"/>
    </row>
    <row r="377" ht="15.75" customHeight="1">
      <c r="A377" s="5"/>
      <c r="J377" s="4"/>
      <c r="K377" s="4"/>
    </row>
    <row r="378" ht="15.75" customHeight="1">
      <c r="A378" s="5"/>
      <c r="J378" s="4"/>
      <c r="K378" s="4"/>
    </row>
    <row r="379" ht="15.75" customHeight="1">
      <c r="A379" s="5"/>
      <c r="J379" s="4"/>
      <c r="K379" s="4"/>
    </row>
    <row r="380" ht="15.75" customHeight="1">
      <c r="A380" s="5"/>
      <c r="J380" s="4"/>
      <c r="K380" s="4"/>
    </row>
    <row r="381" ht="15.75" customHeight="1">
      <c r="A381" s="5"/>
      <c r="J381" s="4"/>
      <c r="K381" s="4"/>
    </row>
    <row r="382" ht="15.75" customHeight="1">
      <c r="A382" s="5"/>
      <c r="J382" s="4"/>
      <c r="K382" s="4"/>
    </row>
    <row r="383" ht="15.75" customHeight="1">
      <c r="A383" s="5"/>
      <c r="J383" s="4"/>
      <c r="K383" s="4"/>
    </row>
    <row r="384" ht="15.75" customHeight="1">
      <c r="A384" s="5"/>
      <c r="J384" s="4"/>
      <c r="K384" s="4"/>
    </row>
    <row r="385" ht="15.75" customHeight="1">
      <c r="A385" s="5"/>
      <c r="J385" s="4"/>
      <c r="K385" s="4"/>
    </row>
    <row r="386" ht="15.75" customHeight="1">
      <c r="A386" s="5"/>
      <c r="J386" s="4"/>
      <c r="K386" s="4"/>
    </row>
    <row r="387" ht="15.75" customHeight="1">
      <c r="A387" s="5"/>
      <c r="J387" s="4"/>
      <c r="K387" s="4"/>
    </row>
    <row r="388" ht="15.75" customHeight="1">
      <c r="A388" s="5"/>
      <c r="J388" s="4"/>
      <c r="K388" s="4"/>
    </row>
    <row r="389" ht="15.75" customHeight="1">
      <c r="A389" s="5"/>
      <c r="J389" s="4"/>
      <c r="K389" s="4"/>
    </row>
    <row r="390" ht="15.75" customHeight="1">
      <c r="A390" s="5"/>
      <c r="J390" s="4"/>
      <c r="K390" s="4"/>
    </row>
    <row r="391" ht="15.75" customHeight="1">
      <c r="A391" s="5"/>
      <c r="J391" s="4"/>
      <c r="K391" s="4"/>
    </row>
    <row r="392" ht="15.75" customHeight="1">
      <c r="A392" s="5"/>
      <c r="J392" s="4"/>
      <c r="K392" s="4"/>
    </row>
    <row r="393" ht="15.75" customHeight="1">
      <c r="A393" s="5"/>
      <c r="J393" s="4"/>
      <c r="K393" s="4"/>
    </row>
    <row r="394" ht="15.75" customHeight="1">
      <c r="A394" s="5"/>
      <c r="J394" s="4"/>
      <c r="K394" s="4"/>
    </row>
    <row r="395" ht="15.75" customHeight="1">
      <c r="A395" s="5"/>
      <c r="J395" s="4"/>
      <c r="K395" s="4"/>
    </row>
    <row r="396" ht="15.75" customHeight="1">
      <c r="A396" s="5"/>
      <c r="J396" s="4"/>
      <c r="K396" s="4"/>
    </row>
    <row r="397" ht="15.75" customHeight="1">
      <c r="A397" s="5"/>
      <c r="J397" s="4"/>
      <c r="K397" s="4"/>
    </row>
    <row r="398" ht="15.75" customHeight="1">
      <c r="A398" s="5"/>
      <c r="J398" s="4"/>
      <c r="K398" s="4"/>
    </row>
    <row r="399" ht="15.75" customHeight="1">
      <c r="A399" s="5"/>
      <c r="J399" s="4"/>
      <c r="K399" s="4"/>
    </row>
    <row r="400" ht="15.75" customHeight="1">
      <c r="A400" s="5"/>
      <c r="J400" s="4"/>
      <c r="K400" s="4"/>
    </row>
    <row r="401" ht="15.75" customHeight="1">
      <c r="A401" s="5"/>
      <c r="J401" s="4"/>
      <c r="K401" s="4"/>
    </row>
    <row r="402" ht="15.75" customHeight="1">
      <c r="A402" s="5"/>
      <c r="J402" s="4"/>
      <c r="K402" s="4"/>
    </row>
    <row r="403" ht="15.75" customHeight="1">
      <c r="A403" s="5"/>
      <c r="J403" s="4"/>
      <c r="K403" s="4"/>
    </row>
    <row r="404" ht="15.75" customHeight="1">
      <c r="A404" s="5"/>
      <c r="J404" s="4"/>
      <c r="K404" s="4"/>
    </row>
    <row r="405" ht="15.75" customHeight="1">
      <c r="A405" s="5"/>
      <c r="J405" s="4"/>
      <c r="K405" s="4"/>
    </row>
    <row r="406" ht="15.75" customHeight="1">
      <c r="A406" s="5"/>
      <c r="J406" s="4"/>
      <c r="K406" s="4"/>
    </row>
    <row r="407" ht="15.75" customHeight="1">
      <c r="A407" s="5"/>
      <c r="J407" s="4"/>
      <c r="K407" s="4"/>
    </row>
    <row r="408" ht="15.75" customHeight="1">
      <c r="A408" s="5"/>
      <c r="J408" s="4"/>
      <c r="K408" s="4"/>
    </row>
    <row r="409" ht="15.75" customHeight="1">
      <c r="A409" s="5"/>
      <c r="J409" s="4"/>
      <c r="K409" s="4"/>
    </row>
    <row r="410" ht="15.75" customHeight="1">
      <c r="A410" s="5"/>
      <c r="J410" s="4"/>
      <c r="K410" s="4"/>
    </row>
    <row r="411" ht="15.75" customHeight="1">
      <c r="A411" s="5"/>
      <c r="J411" s="4"/>
      <c r="K411" s="4"/>
    </row>
    <row r="412" ht="15.75" customHeight="1">
      <c r="A412" s="5"/>
      <c r="J412" s="4"/>
      <c r="K412" s="4"/>
    </row>
    <row r="413" ht="15.75" customHeight="1">
      <c r="A413" s="5"/>
      <c r="J413" s="4"/>
      <c r="K413" s="4"/>
    </row>
    <row r="414" ht="15.75" customHeight="1">
      <c r="A414" s="5"/>
      <c r="J414" s="4"/>
      <c r="K414" s="4"/>
    </row>
    <row r="415" ht="15.75" customHeight="1">
      <c r="A415" s="5"/>
      <c r="J415" s="4"/>
      <c r="K415" s="4"/>
    </row>
    <row r="416" ht="15.75" customHeight="1">
      <c r="A416" s="5"/>
      <c r="J416" s="4"/>
      <c r="K416" s="4"/>
    </row>
    <row r="417" ht="15.75" customHeight="1">
      <c r="A417" s="5"/>
      <c r="J417" s="4"/>
      <c r="K417" s="4"/>
    </row>
    <row r="418" ht="15.75" customHeight="1">
      <c r="A418" s="5"/>
      <c r="J418" s="4"/>
      <c r="K418" s="4"/>
    </row>
    <row r="419" ht="15.75" customHeight="1">
      <c r="A419" s="5"/>
      <c r="J419" s="4"/>
      <c r="K419" s="4"/>
    </row>
    <row r="420" ht="15.75" customHeight="1">
      <c r="A420" s="5"/>
      <c r="J420" s="4"/>
      <c r="K420" s="4"/>
    </row>
    <row r="421" ht="15.75" customHeight="1">
      <c r="A421" s="5"/>
      <c r="J421" s="4"/>
      <c r="K421" s="4"/>
    </row>
    <row r="422" ht="15.75" customHeight="1">
      <c r="A422" s="5"/>
      <c r="J422" s="4"/>
      <c r="K422" s="4"/>
    </row>
    <row r="423" ht="15.75" customHeight="1">
      <c r="A423" s="5"/>
      <c r="J423" s="4"/>
      <c r="K423" s="4"/>
    </row>
    <row r="424" ht="15.75" customHeight="1">
      <c r="A424" s="5"/>
      <c r="J424" s="4"/>
      <c r="K424" s="4"/>
    </row>
    <row r="425" ht="15.75" customHeight="1">
      <c r="A425" s="5"/>
      <c r="J425" s="4"/>
      <c r="K425" s="4"/>
    </row>
    <row r="426" ht="15.75" customHeight="1">
      <c r="A426" s="5"/>
      <c r="J426" s="4"/>
      <c r="K426" s="4"/>
    </row>
    <row r="427" ht="15.75" customHeight="1">
      <c r="A427" s="5"/>
      <c r="J427" s="4"/>
      <c r="K427" s="4"/>
    </row>
    <row r="428" ht="15.75" customHeight="1">
      <c r="A428" s="5"/>
      <c r="J428" s="4"/>
      <c r="K428" s="4"/>
    </row>
    <row r="429" ht="15.75" customHeight="1">
      <c r="A429" s="5"/>
      <c r="J429" s="4"/>
      <c r="K429" s="4"/>
    </row>
    <row r="430" ht="15.75" customHeight="1">
      <c r="A430" s="5"/>
      <c r="J430" s="4"/>
      <c r="K430" s="4"/>
    </row>
    <row r="431" ht="15.75" customHeight="1">
      <c r="A431" s="5"/>
      <c r="J431" s="4"/>
      <c r="K431" s="4"/>
    </row>
    <row r="432" ht="15.75" customHeight="1">
      <c r="A432" s="5"/>
      <c r="J432" s="4"/>
      <c r="K432" s="4"/>
    </row>
    <row r="433" ht="15.75" customHeight="1">
      <c r="A433" s="5"/>
      <c r="J433" s="4"/>
      <c r="K433" s="4"/>
    </row>
    <row r="434" ht="15.75" customHeight="1">
      <c r="A434" s="5"/>
      <c r="J434" s="4"/>
      <c r="K434" s="4"/>
    </row>
    <row r="435" ht="15.75" customHeight="1">
      <c r="A435" s="5"/>
      <c r="J435" s="4"/>
      <c r="K435" s="4"/>
    </row>
    <row r="436" ht="15.75" customHeight="1">
      <c r="A436" s="5"/>
      <c r="J436" s="4"/>
      <c r="K436" s="4"/>
    </row>
    <row r="437" ht="15.75" customHeight="1">
      <c r="A437" s="5"/>
      <c r="J437" s="4"/>
      <c r="K437" s="4"/>
    </row>
    <row r="438" ht="15.75" customHeight="1">
      <c r="A438" s="5"/>
      <c r="J438" s="4"/>
      <c r="K438" s="4"/>
    </row>
    <row r="439" ht="15.75" customHeight="1">
      <c r="A439" s="5"/>
      <c r="J439" s="4"/>
      <c r="K439" s="4"/>
    </row>
    <row r="440" ht="15.75" customHeight="1">
      <c r="A440" s="5"/>
      <c r="J440" s="4"/>
      <c r="K440" s="4"/>
    </row>
    <row r="441" ht="15.75" customHeight="1">
      <c r="A441" s="5"/>
      <c r="J441" s="4"/>
      <c r="K441" s="4"/>
    </row>
    <row r="442" ht="15.75" customHeight="1">
      <c r="A442" s="5"/>
      <c r="J442" s="4"/>
      <c r="K442" s="4"/>
    </row>
    <row r="443" ht="15.75" customHeight="1">
      <c r="A443" s="5"/>
      <c r="J443" s="4"/>
      <c r="K443" s="4"/>
    </row>
    <row r="444" ht="15.75" customHeight="1">
      <c r="A444" s="5"/>
      <c r="J444" s="4"/>
      <c r="K444" s="4"/>
    </row>
    <row r="445" ht="15.75" customHeight="1">
      <c r="A445" s="5"/>
      <c r="J445" s="4"/>
      <c r="K445" s="4"/>
    </row>
    <row r="446" ht="15.75" customHeight="1">
      <c r="A446" s="5"/>
      <c r="J446" s="4"/>
      <c r="K446" s="4"/>
    </row>
    <row r="447" ht="15.75" customHeight="1">
      <c r="A447" s="5"/>
      <c r="J447" s="4"/>
      <c r="K447" s="4"/>
    </row>
    <row r="448" ht="15.75" customHeight="1">
      <c r="A448" s="5"/>
      <c r="J448" s="4"/>
      <c r="K448" s="4"/>
    </row>
    <row r="449" ht="15.75" customHeight="1">
      <c r="A449" s="5"/>
      <c r="J449" s="4"/>
      <c r="K449" s="4"/>
    </row>
    <row r="450" ht="15.75" customHeight="1">
      <c r="A450" s="5"/>
      <c r="J450" s="4"/>
      <c r="K450" s="4"/>
    </row>
    <row r="451" ht="15.75" customHeight="1">
      <c r="A451" s="5"/>
      <c r="J451" s="4"/>
      <c r="K451" s="4"/>
    </row>
    <row r="452" ht="15.75" customHeight="1">
      <c r="A452" s="5"/>
      <c r="J452" s="4"/>
      <c r="K452" s="4"/>
    </row>
    <row r="453" ht="15.75" customHeight="1">
      <c r="A453" s="5"/>
      <c r="J453" s="4"/>
      <c r="K453" s="4"/>
    </row>
    <row r="454" ht="15.75" customHeight="1">
      <c r="A454" s="5"/>
      <c r="J454" s="4"/>
      <c r="K454" s="4"/>
    </row>
    <row r="455" ht="15.75" customHeight="1">
      <c r="A455" s="5"/>
      <c r="J455" s="4"/>
      <c r="K455" s="4"/>
    </row>
    <row r="456" ht="15.75" customHeight="1">
      <c r="A456" s="5"/>
      <c r="J456" s="4"/>
      <c r="K456" s="4"/>
    </row>
    <row r="457" ht="15.75" customHeight="1">
      <c r="A457" s="5"/>
      <c r="J457" s="4"/>
      <c r="K457" s="4"/>
    </row>
    <row r="458" ht="15.75" customHeight="1">
      <c r="A458" s="5"/>
      <c r="J458" s="4"/>
      <c r="K458" s="4"/>
    </row>
    <row r="459" ht="15.75" customHeight="1">
      <c r="A459" s="5"/>
      <c r="J459" s="4"/>
      <c r="K459" s="4"/>
    </row>
    <row r="460" ht="15.75" customHeight="1">
      <c r="A460" s="5"/>
      <c r="J460" s="4"/>
      <c r="K460" s="4"/>
    </row>
    <row r="461" ht="15.75" customHeight="1">
      <c r="A461" s="5"/>
      <c r="J461" s="4"/>
      <c r="K461" s="4"/>
    </row>
    <row r="462" ht="15.75" customHeight="1">
      <c r="A462" s="5"/>
      <c r="J462" s="4"/>
      <c r="K462" s="4"/>
    </row>
    <row r="463" ht="15.75" customHeight="1">
      <c r="A463" s="5"/>
      <c r="J463" s="4"/>
      <c r="K463" s="4"/>
    </row>
    <row r="464" ht="15.75" customHeight="1">
      <c r="A464" s="5"/>
      <c r="J464" s="4"/>
      <c r="K464" s="4"/>
    </row>
    <row r="465" ht="15.75" customHeight="1">
      <c r="A465" s="5"/>
      <c r="J465" s="4"/>
      <c r="K465" s="4"/>
    </row>
    <row r="466" ht="15.75" customHeight="1">
      <c r="A466" s="5"/>
      <c r="J466" s="4"/>
      <c r="K466" s="4"/>
    </row>
    <row r="467" ht="15.75" customHeight="1">
      <c r="A467" s="5"/>
      <c r="J467" s="4"/>
      <c r="K467" s="4"/>
    </row>
    <row r="468" ht="15.75" customHeight="1">
      <c r="A468" s="5"/>
      <c r="J468" s="4"/>
      <c r="K468" s="4"/>
    </row>
    <row r="469" ht="15.75" customHeight="1">
      <c r="A469" s="5"/>
      <c r="J469" s="4"/>
      <c r="K469" s="4"/>
    </row>
    <row r="470" ht="15.75" customHeight="1">
      <c r="A470" s="5"/>
      <c r="J470" s="4"/>
      <c r="K470" s="4"/>
    </row>
    <row r="471" ht="15.75" customHeight="1">
      <c r="A471" s="5"/>
      <c r="J471" s="4"/>
      <c r="K471" s="4"/>
    </row>
    <row r="472" ht="15.75" customHeight="1">
      <c r="A472" s="5"/>
      <c r="J472" s="4"/>
      <c r="K472" s="4"/>
    </row>
    <row r="473" ht="15.75" customHeight="1">
      <c r="A473" s="5"/>
      <c r="J473" s="4"/>
      <c r="K473" s="4"/>
    </row>
    <row r="474" ht="15.75" customHeight="1">
      <c r="A474" s="5"/>
      <c r="J474" s="4"/>
      <c r="K474" s="4"/>
    </row>
    <row r="475" ht="15.75" customHeight="1">
      <c r="A475" s="5"/>
      <c r="J475" s="4"/>
      <c r="K475" s="4"/>
    </row>
    <row r="476" ht="15.75" customHeight="1">
      <c r="A476" s="5"/>
      <c r="J476" s="4"/>
      <c r="K476" s="4"/>
    </row>
    <row r="477" ht="15.75" customHeight="1">
      <c r="A477" s="5"/>
      <c r="J477" s="4"/>
      <c r="K477" s="4"/>
    </row>
    <row r="478" ht="15.75" customHeight="1">
      <c r="A478" s="5"/>
      <c r="J478" s="4"/>
      <c r="K478" s="4"/>
    </row>
    <row r="479" ht="15.75" customHeight="1">
      <c r="A479" s="5"/>
      <c r="J479" s="4"/>
      <c r="K479" s="4"/>
    </row>
    <row r="480" ht="15.75" customHeight="1">
      <c r="A480" s="5"/>
      <c r="J480" s="4"/>
      <c r="K480" s="4"/>
    </row>
    <row r="481" ht="15.75" customHeight="1">
      <c r="A481" s="5"/>
      <c r="J481" s="4"/>
      <c r="K481" s="4"/>
    </row>
    <row r="482" ht="15.75" customHeight="1">
      <c r="A482" s="5"/>
      <c r="J482" s="4"/>
      <c r="K482" s="4"/>
    </row>
    <row r="483" ht="15.75" customHeight="1">
      <c r="A483" s="5"/>
      <c r="J483" s="4"/>
      <c r="K483" s="4"/>
    </row>
    <row r="484" ht="15.75" customHeight="1">
      <c r="A484" s="5"/>
      <c r="J484" s="4"/>
      <c r="K484" s="4"/>
    </row>
    <row r="485" ht="15.75" customHeight="1">
      <c r="A485" s="5"/>
      <c r="J485" s="4"/>
      <c r="K485" s="4"/>
    </row>
    <row r="486" ht="15.75" customHeight="1">
      <c r="A486" s="5"/>
      <c r="J486" s="4"/>
      <c r="K486" s="4"/>
    </row>
    <row r="487" ht="15.75" customHeight="1">
      <c r="A487" s="5"/>
      <c r="J487" s="4"/>
      <c r="K487" s="4"/>
    </row>
    <row r="488" ht="15.75" customHeight="1">
      <c r="A488" s="5"/>
      <c r="J488" s="4"/>
      <c r="K488" s="4"/>
    </row>
    <row r="489" ht="15.75" customHeight="1">
      <c r="A489" s="5"/>
      <c r="J489" s="4"/>
      <c r="K489" s="4"/>
    </row>
    <row r="490" ht="15.75" customHeight="1">
      <c r="A490" s="5"/>
      <c r="J490" s="4"/>
      <c r="K490" s="4"/>
    </row>
    <row r="491" ht="15.75" customHeight="1">
      <c r="A491" s="5"/>
      <c r="J491" s="4"/>
      <c r="K491" s="4"/>
    </row>
    <row r="492" ht="15.75" customHeight="1">
      <c r="A492" s="5"/>
      <c r="J492" s="4"/>
      <c r="K492" s="4"/>
    </row>
    <row r="493" ht="15.75" customHeight="1">
      <c r="A493" s="5"/>
      <c r="J493" s="4"/>
      <c r="K493" s="4"/>
    </row>
    <row r="494" ht="15.75" customHeight="1">
      <c r="A494" s="5"/>
      <c r="J494" s="4"/>
      <c r="K494" s="4"/>
    </row>
    <row r="495" ht="15.75" customHeight="1">
      <c r="A495" s="5"/>
      <c r="J495" s="4"/>
      <c r="K495" s="4"/>
    </row>
    <row r="496" ht="15.75" customHeight="1">
      <c r="A496" s="5"/>
      <c r="J496" s="4"/>
      <c r="K496" s="4"/>
    </row>
    <row r="497" ht="15.75" customHeight="1">
      <c r="A497" s="5"/>
      <c r="J497" s="4"/>
      <c r="K497" s="4"/>
    </row>
    <row r="498" ht="15.75" customHeight="1">
      <c r="A498" s="5"/>
      <c r="J498" s="4"/>
      <c r="K498" s="4"/>
    </row>
    <row r="499" ht="15.75" customHeight="1">
      <c r="A499" s="5"/>
      <c r="J499" s="4"/>
      <c r="K499" s="4"/>
    </row>
    <row r="500" ht="15.75" customHeight="1">
      <c r="A500" s="5"/>
      <c r="J500" s="4"/>
      <c r="K500" s="4"/>
    </row>
    <row r="501" ht="15.75" customHeight="1">
      <c r="A501" s="5"/>
      <c r="J501" s="4"/>
      <c r="K501" s="4"/>
    </row>
    <row r="502" ht="15.75" customHeight="1">
      <c r="A502" s="5"/>
      <c r="J502" s="4"/>
      <c r="K502" s="4"/>
    </row>
    <row r="503" ht="15.75" customHeight="1">
      <c r="A503" s="5"/>
      <c r="J503" s="4"/>
      <c r="K503" s="4"/>
    </row>
    <row r="504" ht="15.75" customHeight="1">
      <c r="A504" s="5"/>
      <c r="J504" s="4"/>
      <c r="K504" s="4"/>
    </row>
    <row r="505" ht="15.75" customHeight="1">
      <c r="A505" s="5"/>
      <c r="J505" s="4"/>
      <c r="K505" s="4"/>
    </row>
    <row r="506" ht="15.75" customHeight="1">
      <c r="A506" s="5"/>
      <c r="J506" s="4"/>
      <c r="K506" s="4"/>
    </row>
    <row r="507" ht="15.75" customHeight="1">
      <c r="A507" s="5"/>
      <c r="J507" s="4"/>
      <c r="K507" s="4"/>
    </row>
    <row r="508" ht="15.75" customHeight="1">
      <c r="A508" s="5"/>
      <c r="J508" s="4"/>
      <c r="K508" s="4"/>
    </row>
    <row r="509" ht="15.75" customHeight="1">
      <c r="A509" s="5"/>
      <c r="J509" s="4"/>
      <c r="K509" s="4"/>
    </row>
    <row r="510" ht="15.75" customHeight="1">
      <c r="A510" s="5"/>
      <c r="J510" s="4"/>
      <c r="K510" s="4"/>
    </row>
    <row r="511" ht="15.75" customHeight="1">
      <c r="A511" s="5"/>
      <c r="J511" s="4"/>
      <c r="K511" s="4"/>
    </row>
    <row r="512" ht="15.75" customHeight="1">
      <c r="A512" s="5"/>
      <c r="J512" s="4"/>
      <c r="K512" s="4"/>
    </row>
    <row r="513" ht="15.75" customHeight="1">
      <c r="A513" s="5"/>
      <c r="J513" s="4"/>
      <c r="K513" s="4"/>
    </row>
    <row r="514" ht="15.75" customHeight="1">
      <c r="A514" s="5"/>
      <c r="J514" s="4"/>
      <c r="K514" s="4"/>
    </row>
    <row r="515" ht="15.75" customHeight="1">
      <c r="A515" s="5"/>
      <c r="J515" s="4"/>
      <c r="K515" s="4"/>
    </row>
    <row r="516" ht="15.75" customHeight="1">
      <c r="A516" s="5"/>
      <c r="J516" s="4"/>
      <c r="K516" s="4"/>
    </row>
    <row r="517" ht="15.75" customHeight="1">
      <c r="A517" s="5"/>
      <c r="J517" s="4"/>
      <c r="K517" s="4"/>
    </row>
    <row r="518" ht="15.75" customHeight="1">
      <c r="A518" s="5"/>
      <c r="J518" s="4"/>
      <c r="K518" s="4"/>
    </row>
    <row r="519" ht="15.75" customHeight="1">
      <c r="A519" s="5"/>
      <c r="J519" s="4"/>
      <c r="K519" s="4"/>
    </row>
    <row r="520" ht="15.75" customHeight="1">
      <c r="A520" s="5"/>
      <c r="J520" s="4"/>
      <c r="K520" s="4"/>
    </row>
    <row r="521" ht="15.75" customHeight="1">
      <c r="A521" s="5"/>
      <c r="J521" s="4"/>
      <c r="K521" s="4"/>
    </row>
    <row r="522" ht="15.75" customHeight="1">
      <c r="A522" s="5"/>
      <c r="J522" s="4"/>
      <c r="K522" s="4"/>
    </row>
    <row r="523" ht="15.75" customHeight="1">
      <c r="A523" s="5"/>
      <c r="J523" s="4"/>
      <c r="K523" s="4"/>
    </row>
    <row r="524" ht="15.75" customHeight="1">
      <c r="A524" s="5"/>
      <c r="J524" s="4"/>
      <c r="K524" s="4"/>
    </row>
    <row r="525" ht="15.75" customHeight="1">
      <c r="A525" s="5"/>
      <c r="J525" s="4"/>
      <c r="K525" s="4"/>
    </row>
    <row r="526" ht="15.75" customHeight="1">
      <c r="A526" s="5"/>
      <c r="J526" s="4"/>
      <c r="K526" s="4"/>
    </row>
    <row r="527" ht="15.75" customHeight="1">
      <c r="A527" s="5"/>
      <c r="J527" s="4"/>
      <c r="K527" s="4"/>
    </row>
    <row r="528" ht="15.75" customHeight="1">
      <c r="A528" s="5"/>
      <c r="J528" s="4"/>
      <c r="K528" s="4"/>
    </row>
    <row r="529" ht="15.75" customHeight="1">
      <c r="A529" s="5"/>
      <c r="J529" s="4"/>
      <c r="K529" s="4"/>
    </row>
    <row r="530" ht="15.75" customHeight="1">
      <c r="A530" s="5"/>
      <c r="J530" s="4"/>
      <c r="K530" s="4"/>
    </row>
    <row r="531" ht="15.75" customHeight="1">
      <c r="A531" s="5"/>
      <c r="J531" s="4"/>
      <c r="K531" s="4"/>
    </row>
    <row r="532" ht="15.75" customHeight="1">
      <c r="A532" s="5"/>
      <c r="J532" s="4"/>
      <c r="K532" s="4"/>
    </row>
    <row r="533" ht="15.75" customHeight="1">
      <c r="A533" s="5"/>
      <c r="J533" s="4"/>
      <c r="K533" s="4"/>
    </row>
    <row r="534" ht="15.75" customHeight="1">
      <c r="A534" s="5"/>
      <c r="J534" s="4"/>
      <c r="K534" s="4"/>
    </row>
    <row r="535" ht="15.75" customHeight="1">
      <c r="A535" s="5"/>
      <c r="J535" s="4"/>
      <c r="K535" s="4"/>
    </row>
    <row r="536" ht="15.75" customHeight="1">
      <c r="A536" s="5"/>
      <c r="J536" s="4"/>
      <c r="K536" s="4"/>
    </row>
    <row r="537" ht="15.75" customHeight="1">
      <c r="A537" s="5"/>
      <c r="J537" s="4"/>
      <c r="K537" s="4"/>
    </row>
    <row r="538" ht="15.75" customHeight="1">
      <c r="A538" s="5"/>
      <c r="J538" s="4"/>
      <c r="K538" s="4"/>
    </row>
    <row r="539" ht="15.75" customHeight="1">
      <c r="A539" s="5"/>
      <c r="J539" s="4"/>
      <c r="K539" s="4"/>
    </row>
    <row r="540" ht="15.75" customHeight="1">
      <c r="A540" s="5"/>
      <c r="J540" s="4"/>
      <c r="K540" s="4"/>
    </row>
    <row r="541" ht="15.75" customHeight="1">
      <c r="A541" s="5"/>
      <c r="J541" s="4"/>
      <c r="K541" s="4"/>
    </row>
    <row r="542" ht="15.75" customHeight="1">
      <c r="A542" s="5"/>
      <c r="J542" s="4"/>
      <c r="K542" s="4"/>
    </row>
    <row r="543" ht="15.75" customHeight="1">
      <c r="A543" s="5"/>
      <c r="J543" s="4"/>
      <c r="K543" s="4"/>
    </row>
    <row r="544" ht="15.75" customHeight="1">
      <c r="A544" s="5"/>
      <c r="J544" s="4"/>
      <c r="K544" s="4"/>
    </row>
    <row r="545" ht="15.75" customHeight="1">
      <c r="A545" s="5"/>
      <c r="J545" s="4"/>
      <c r="K545" s="4"/>
    </row>
    <row r="546" ht="15.75" customHeight="1">
      <c r="A546" s="5"/>
      <c r="J546" s="4"/>
      <c r="K546" s="4"/>
    </row>
    <row r="547" ht="15.75" customHeight="1">
      <c r="A547" s="5"/>
      <c r="J547" s="4"/>
      <c r="K547" s="4"/>
    </row>
    <row r="548" ht="15.75" customHeight="1">
      <c r="A548" s="5"/>
      <c r="J548" s="4"/>
      <c r="K548" s="4"/>
    </row>
    <row r="549" ht="15.75" customHeight="1">
      <c r="A549" s="5"/>
      <c r="J549" s="4"/>
      <c r="K549" s="4"/>
    </row>
    <row r="550" ht="15.75" customHeight="1">
      <c r="A550" s="5"/>
      <c r="J550" s="4"/>
      <c r="K550" s="4"/>
    </row>
    <row r="551" ht="15.75" customHeight="1">
      <c r="A551" s="5"/>
      <c r="J551" s="4"/>
      <c r="K551" s="4"/>
    </row>
    <row r="552" ht="15.75" customHeight="1">
      <c r="A552" s="5"/>
      <c r="J552" s="4"/>
      <c r="K552" s="4"/>
    </row>
    <row r="553" ht="15.75" customHeight="1">
      <c r="A553" s="5"/>
      <c r="J553" s="4"/>
      <c r="K553" s="4"/>
    </row>
    <row r="554" ht="15.75" customHeight="1">
      <c r="A554" s="5"/>
      <c r="J554" s="4"/>
      <c r="K554" s="4"/>
    </row>
    <row r="555" ht="15.75" customHeight="1">
      <c r="A555" s="5"/>
      <c r="J555" s="4"/>
      <c r="K555" s="4"/>
    </row>
    <row r="556" ht="15.75" customHeight="1">
      <c r="A556" s="5"/>
      <c r="J556" s="4"/>
      <c r="K556" s="4"/>
    </row>
    <row r="557" ht="15.75" customHeight="1">
      <c r="A557" s="5"/>
      <c r="J557" s="4"/>
      <c r="K557" s="4"/>
    </row>
    <row r="558" ht="15.75" customHeight="1">
      <c r="A558" s="5"/>
      <c r="J558" s="4"/>
      <c r="K558" s="4"/>
    </row>
    <row r="559" ht="15.75" customHeight="1">
      <c r="A559" s="5"/>
      <c r="J559" s="4"/>
      <c r="K559" s="4"/>
    </row>
    <row r="560" ht="15.75" customHeight="1">
      <c r="A560" s="5"/>
      <c r="J560" s="4"/>
      <c r="K560" s="4"/>
    </row>
    <row r="561" ht="15.75" customHeight="1">
      <c r="A561" s="5"/>
      <c r="J561" s="4"/>
      <c r="K561" s="4"/>
    </row>
    <row r="562" ht="15.75" customHeight="1">
      <c r="A562" s="5"/>
      <c r="J562" s="4"/>
      <c r="K562" s="4"/>
    </row>
    <row r="563" ht="15.75" customHeight="1">
      <c r="A563" s="5"/>
      <c r="J563" s="4"/>
      <c r="K563" s="4"/>
    </row>
    <row r="564" ht="15.75" customHeight="1">
      <c r="A564" s="5"/>
      <c r="J564" s="4"/>
      <c r="K564" s="4"/>
    </row>
    <row r="565" ht="15.75" customHeight="1">
      <c r="A565" s="5"/>
      <c r="J565" s="4"/>
      <c r="K565" s="4"/>
    </row>
    <row r="566" ht="15.75" customHeight="1">
      <c r="A566" s="5"/>
      <c r="J566" s="4"/>
      <c r="K566" s="4"/>
    </row>
    <row r="567" ht="15.75" customHeight="1">
      <c r="A567" s="5"/>
      <c r="J567" s="4"/>
      <c r="K567" s="4"/>
    </row>
    <row r="568" ht="15.75" customHeight="1">
      <c r="A568" s="5"/>
      <c r="J568" s="4"/>
      <c r="K568" s="4"/>
    </row>
    <row r="569" ht="15.75" customHeight="1">
      <c r="A569" s="5"/>
      <c r="J569" s="4"/>
      <c r="K569" s="4"/>
    </row>
    <row r="570" ht="15.75" customHeight="1">
      <c r="A570" s="5"/>
      <c r="J570" s="4"/>
      <c r="K570" s="4"/>
    </row>
    <row r="571" ht="15.75" customHeight="1">
      <c r="A571" s="5"/>
      <c r="J571" s="4"/>
      <c r="K571" s="4"/>
    </row>
    <row r="572" ht="15.75" customHeight="1">
      <c r="A572" s="5"/>
      <c r="J572" s="4"/>
      <c r="K572" s="4"/>
    </row>
    <row r="573" ht="15.75" customHeight="1">
      <c r="A573" s="5"/>
      <c r="J573" s="4"/>
      <c r="K573" s="4"/>
    </row>
    <row r="574" ht="15.75" customHeight="1">
      <c r="A574" s="5"/>
      <c r="J574" s="4"/>
      <c r="K574" s="4"/>
    </row>
    <row r="575" ht="15.75" customHeight="1">
      <c r="A575" s="5"/>
      <c r="J575" s="4"/>
      <c r="K575" s="4"/>
    </row>
    <row r="576" ht="15.75" customHeight="1">
      <c r="A576" s="5"/>
      <c r="J576" s="4"/>
      <c r="K576" s="4"/>
    </row>
    <row r="577" ht="15.75" customHeight="1">
      <c r="A577" s="5"/>
      <c r="J577" s="4"/>
      <c r="K577" s="4"/>
    </row>
    <row r="578" ht="15.75" customHeight="1">
      <c r="A578" s="5"/>
      <c r="J578" s="4"/>
      <c r="K578" s="4"/>
    </row>
    <row r="579" ht="15.75" customHeight="1">
      <c r="A579" s="5"/>
      <c r="J579" s="4"/>
      <c r="K579" s="4"/>
    </row>
    <row r="580" ht="15.75" customHeight="1">
      <c r="A580" s="5"/>
      <c r="J580" s="4"/>
      <c r="K580" s="4"/>
    </row>
    <row r="581" ht="15.75" customHeight="1">
      <c r="A581" s="5"/>
      <c r="J581" s="4"/>
      <c r="K581" s="4"/>
    </row>
    <row r="582" ht="15.75" customHeight="1">
      <c r="A582" s="5"/>
      <c r="J582" s="4"/>
      <c r="K582" s="4"/>
    </row>
    <row r="583" ht="15.75" customHeight="1">
      <c r="A583" s="5"/>
      <c r="J583" s="4"/>
      <c r="K583" s="4"/>
    </row>
    <row r="584" ht="15.75" customHeight="1">
      <c r="A584" s="5"/>
      <c r="J584" s="4"/>
      <c r="K584" s="4"/>
    </row>
    <row r="585" ht="15.75" customHeight="1">
      <c r="A585" s="5"/>
      <c r="J585" s="4"/>
      <c r="K585" s="4"/>
    </row>
    <row r="586" ht="15.75" customHeight="1">
      <c r="A586" s="5"/>
      <c r="J586" s="4"/>
      <c r="K586" s="4"/>
    </row>
    <row r="587" ht="15.75" customHeight="1">
      <c r="A587" s="5"/>
      <c r="J587" s="4"/>
      <c r="K587" s="4"/>
    </row>
    <row r="588" ht="15.75" customHeight="1">
      <c r="A588" s="5"/>
      <c r="J588" s="4"/>
      <c r="K588" s="4"/>
    </row>
    <row r="589" ht="15.75" customHeight="1">
      <c r="A589" s="5"/>
      <c r="J589" s="4"/>
      <c r="K589" s="4"/>
    </row>
    <row r="590" ht="15.75" customHeight="1">
      <c r="A590" s="5"/>
      <c r="J590" s="4"/>
      <c r="K590" s="4"/>
    </row>
    <row r="591" ht="15.75" customHeight="1">
      <c r="A591" s="5"/>
      <c r="J591" s="4"/>
      <c r="K591" s="4"/>
    </row>
    <row r="592" ht="15.75" customHeight="1">
      <c r="A592" s="5"/>
      <c r="J592" s="4"/>
      <c r="K592" s="4"/>
    </row>
    <row r="593" ht="15.75" customHeight="1">
      <c r="A593" s="5"/>
      <c r="J593" s="4"/>
      <c r="K593" s="4"/>
    </row>
    <row r="594" ht="15.75" customHeight="1">
      <c r="A594" s="5"/>
      <c r="J594" s="4"/>
      <c r="K594" s="4"/>
    </row>
    <row r="595" ht="15.75" customHeight="1">
      <c r="A595" s="5"/>
      <c r="J595" s="4"/>
      <c r="K595" s="4"/>
    </row>
    <row r="596" ht="15.75" customHeight="1">
      <c r="A596" s="5"/>
      <c r="J596" s="4"/>
      <c r="K596" s="4"/>
    </row>
    <row r="597" ht="15.75" customHeight="1">
      <c r="A597" s="5"/>
      <c r="J597" s="4"/>
      <c r="K597" s="4"/>
    </row>
    <row r="598" ht="15.75" customHeight="1">
      <c r="A598" s="5"/>
      <c r="J598" s="4"/>
      <c r="K598" s="4"/>
    </row>
    <row r="599" ht="15.75" customHeight="1">
      <c r="A599" s="5"/>
      <c r="J599" s="4"/>
      <c r="K599" s="4"/>
    </row>
    <row r="600" ht="15.75" customHeight="1">
      <c r="A600" s="5"/>
      <c r="J600" s="4"/>
      <c r="K600" s="4"/>
    </row>
    <row r="601" ht="15.75" customHeight="1">
      <c r="A601" s="5"/>
      <c r="J601" s="4"/>
      <c r="K601" s="4"/>
    </row>
    <row r="602" ht="15.75" customHeight="1">
      <c r="A602" s="5"/>
      <c r="J602" s="4"/>
      <c r="K602" s="4"/>
    </row>
    <row r="603" ht="15.75" customHeight="1">
      <c r="A603" s="5"/>
      <c r="J603" s="4"/>
      <c r="K603" s="4"/>
    </row>
    <row r="604" ht="15.75" customHeight="1">
      <c r="A604" s="5"/>
      <c r="J604" s="4"/>
      <c r="K604" s="4"/>
    </row>
    <row r="605" ht="15.75" customHeight="1">
      <c r="A605" s="5"/>
      <c r="J605" s="4"/>
      <c r="K605" s="4"/>
    </row>
    <row r="606" ht="15.75" customHeight="1">
      <c r="A606" s="5"/>
      <c r="J606" s="4"/>
      <c r="K606" s="4"/>
    </row>
    <row r="607" ht="15.75" customHeight="1">
      <c r="A607" s="5"/>
      <c r="J607" s="4"/>
      <c r="K607" s="4"/>
    </row>
    <row r="608" ht="15.75" customHeight="1">
      <c r="A608" s="5"/>
      <c r="J608" s="4"/>
      <c r="K608" s="4"/>
    </row>
    <row r="609" ht="15.75" customHeight="1">
      <c r="A609" s="5"/>
      <c r="J609" s="4"/>
      <c r="K609" s="4"/>
    </row>
    <row r="610" ht="15.75" customHeight="1">
      <c r="A610" s="5"/>
      <c r="J610" s="4"/>
      <c r="K610" s="4"/>
    </row>
    <row r="611" ht="15.75" customHeight="1">
      <c r="A611" s="5"/>
      <c r="J611" s="4"/>
      <c r="K611" s="4"/>
    </row>
    <row r="612" ht="15.75" customHeight="1">
      <c r="A612" s="5"/>
      <c r="J612" s="4"/>
      <c r="K612" s="4"/>
    </row>
    <row r="613" ht="15.75" customHeight="1">
      <c r="A613" s="5"/>
      <c r="J613" s="4"/>
      <c r="K613" s="4"/>
    </row>
    <row r="614" ht="15.75" customHeight="1">
      <c r="A614" s="5"/>
      <c r="J614" s="4"/>
      <c r="K614" s="4"/>
    </row>
    <row r="615" ht="15.75" customHeight="1">
      <c r="A615" s="5"/>
      <c r="J615" s="4"/>
      <c r="K615" s="4"/>
    </row>
    <row r="616" ht="15.75" customHeight="1">
      <c r="A616" s="5"/>
      <c r="J616" s="4"/>
      <c r="K616" s="4"/>
    </row>
    <row r="617" ht="15.75" customHeight="1">
      <c r="A617" s="5"/>
      <c r="J617" s="4"/>
      <c r="K617" s="4"/>
    </row>
    <row r="618" ht="15.75" customHeight="1">
      <c r="A618" s="5"/>
      <c r="J618" s="4"/>
      <c r="K618" s="4"/>
    </row>
    <row r="619" ht="15.75" customHeight="1">
      <c r="A619" s="5"/>
      <c r="J619" s="4"/>
      <c r="K619" s="4"/>
    </row>
    <row r="620" ht="15.75" customHeight="1">
      <c r="A620" s="5"/>
      <c r="J620" s="4"/>
      <c r="K620" s="4"/>
    </row>
    <row r="621" ht="15.75" customHeight="1">
      <c r="A621" s="5"/>
      <c r="J621" s="4"/>
      <c r="K621" s="4"/>
    </row>
    <row r="622" ht="15.75" customHeight="1">
      <c r="A622" s="5"/>
      <c r="J622" s="4"/>
      <c r="K622" s="4"/>
    </row>
    <row r="623" ht="15.75" customHeight="1">
      <c r="A623" s="5"/>
      <c r="J623" s="4"/>
      <c r="K623" s="4"/>
    </row>
    <row r="624" ht="15.75" customHeight="1">
      <c r="A624" s="5"/>
      <c r="J624" s="4"/>
      <c r="K624" s="4"/>
    </row>
    <row r="625" ht="15.75" customHeight="1">
      <c r="A625" s="5"/>
      <c r="J625" s="4"/>
      <c r="K625" s="4"/>
    </row>
    <row r="626" ht="15.75" customHeight="1">
      <c r="A626" s="5"/>
      <c r="J626" s="4"/>
      <c r="K626" s="4"/>
    </row>
    <row r="627" ht="15.75" customHeight="1">
      <c r="A627" s="5"/>
      <c r="J627" s="4"/>
      <c r="K627" s="4"/>
    </row>
    <row r="628" ht="15.75" customHeight="1">
      <c r="A628" s="5"/>
      <c r="J628" s="4"/>
      <c r="K628" s="4"/>
    </row>
    <row r="629" ht="15.75" customHeight="1">
      <c r="A629" s="5"/>
      <c r="J629" s="4"/>
      <c r="K629" s="4"/>
    </row>
    <row r="630" ht="15.75" customHeight="1">
      <c r="A630" s="5"/>
      <c r="J630" s="4"/>
      <c r="K630" s="4"/>
    </row>
    <row r="631" ht="15.75" customHeight="1">
      <c r="A631" s="5"/>
      <c r="J631" s="4"/>
      <c r="K631" s="4"/>
    </row>
    <row r="632" ht="15.75" customHeight="1">
      <c r="A632" s="5"/>
      <c r="J632" s="4"/>
      <c r="K632" s="4"/>
    </row>
    <row r="633" ht="15.75" customHeight="1">
      <c r="A633" s="5"/>
      <c r="J633" s="4"/>
      <c r="K633" s="4"/>
    </row>
    <row r="634" ht="15.75" customHeight="1">
      <c r="A634" s="5"/>
      <c r="J634" s="4"/>
      <c r="K634" s="4"/>
    </row>
    <row r="635" ht="15.75" customHeight="1">
      <c r="A635" s="5"/>
      <c r="J635" s="4"/>
      <c r="K635" s="4"/>
    </row>
    <row r="636" ht="15.75" customHeight="1">
      <c r="A636" s="5"/>
      <c r="J636" s="4"/>
      <c r="K636" s="4"/>
    </row>
    <row r="637" ht="15.75" customHeight="1">
      <c r="A637" s="5"/>
      <c r="J637" s="4"/>
      <c r="K637" s="4"/>
    </row>
    <row r="638" ht="15.75" customHeight="1">
      <c r="A638" s="5"/>
      <c r="J638" s="4"/>
      <c r="K638" s="4"/>
    </row>
    <row r="639" ht="15.75" customHeight="1">
      <c r="A639" s="5"/>
      <c r="J639" s="4"/>
      <c r="K639" s="4"/>
    </row>
    <row r="640" ht="15.75" customHeight="1">
      <c r="A640" s="5"/>
      <c r="J640" s="4"/>
      <c r="K640" s="4"/>
    </row>
    <row r="641" ht="15.75" customHeight="1">
      <c r="A641" s="5"/>
      <c r="J641" s="4"/>
      <c r="K641" s="4"/>
    </row>
    <row r="642" ht="15.75" customHeight="1">
      <c r="A642" s="5"/>
      <c r="J642" s="4"/>
      <c r="K642" s="4"/>
    </row>
    <row r="643" ht="15.75" customHeight="1">
      <c r="A643" s="5"/>
      <c r="J643" s="4"/>
      <c r="K643" s="4"/>
    </row>
    <row r="644" ht="15.75" customHeight="1">
      <c r="A644" s="5"/>
      <c r="J644" s="4"/>
      <c r="K644" s="4"/>
    </row>
    <row r="645" ht="15.75" customHeight="1">
      <c r="A645" s="5"/>
      <c r="J645" s="4"/>
      <c r="K645" s="4"/>
    </row>
    <row r="646" ht="15.75" customHeight="1">
      <c r="A646" s="5"/>
      <c r="J646" s="4"/>
      <c r="K646" s="4"/>
    </row>
    <row r="647" ht="15.75" customHeight="1">
      <c r="A647" s="5"/>
      <c r="J647" s="4"/>
      <c r="K647" s="4"/>
    </row>
    <row r="648" ht="15.75" customHeight="1">
      <c r="A648" s="5"/>
      <c r="J648" s="4"/>
      <c r="K648" s="4"/>
    </row>
    <row r="649" ht="15.75" customHeight="1">
      <c r="A649" s="5"/>
      <c r="J649" s="4"/>
      <c r="K649" s="4"/>
    </row>
    <row r="650" ht="15.75" customHeight="1">
      <c r="A650" s="5"/>
      <c r="J650" s="4"/>
      <c r="K650" s="4"/>
    </row>
    <row r="651" ht="15.75" customHeight="1">
      <c r="A651" s="5"/>
      <c r="J651" s="4"/>
      <c r="K651" s="4"/>
    </row>
    <row r="652" ht="15.75" customHeight="1">
      <c r="A652" s="5"/>
      <c r="J652" s="4"/>
      <c r="K652" s="4"/>
    </row>
    <row r="653" ht="15.75" customHeight="1">
      <c r="A653" s="5"/>
      <c r="J653" s="4"/>
      <c r="K653" s="4"/>
    </row>
    <row r="654" ht="15.75" customHeight="1">
      <c r="A654" s="5"/>
      <c r="J654" s="4"/>
      <c r="K654" s="4"/>
    </row>
    <row r="655" ht="15.75" customHeight="1">
      <c r="A655" s="5"/>
      <c r="J655" s="4"/>
      <c r="K655" s="4"/>
    </row>
    <row r="656" ht="15.75" customHeight="1">
      <c r="A656" s="5"/>
      <c r="J656" s="4"/>
      <c r="K656" s="4"/>
    </row>
    <row r="657" ht="15.75" customHeight="1">
      <c r="A657" s="5"/>
      <c r="J657" s="4"/>
      <c r="K657" s="4"/>
    </row>
    <row r="658" ht="15.75" customHeight="1">
      <c r="A658" s="5"/>
      <c r="J658" s="4"/>
      <c r="K658" s="4"/>
    </row>
    <row r="659" ht="15.75" customHeight="1">
      <c r="A659" s="5"/>
      <c r="J659" s="4"/>
      <c r="K659" s="4"/>
    </row>
    <row r="660" ht="15.75" customHeight="1">
      <c r="A660" s="5"/>
      <c r="J660" s="4"/>
      <c r="K660" s="4"/>
    </row>
    <row r="661" ht="15.75" customHeight="1">
      <c r="A661" s="5"/>
      <c r="J661" s="4"/>
      <c r="K661" s="4"/>
    </row>
    <row r="662" ht="15.75" customHeight="1">
      <c r="A662" s="5"/>
      <c r="J662" s="4"/>
      <c r="K662" s="4"/>
    </row>
    <row r="663" ht="15.75" customHeight="1">
      <c r="A663" s="5"/>
      <c r="J663" s="4"/>
      <c r="K663" s="4"/>
    </row>
    <row r="664" ht="15.75" customHeight="1">
      <c r="A664" s="5"/>
      <c r="J664" s="4"/>
      <c r="K664" s="4"/>
    </row>
    <row r="665" ht="15.75" customHeight="1">
      <c r="A665" s="5"/>
      <c r="J665" s="4"/>
      <c r="K665" s="4"/>
    </row>
    <row r="666" ht="15.75" customHeight="1">
      <c r="A666" s="5"/>
      <c r="J666" s="4"/>
      <c r="K666" s="4"/>
    </row>
    <row r="667" ht="15.75" customHeight="1">
      <c r="A667" s="5"/>
      <c r="J667" s="4"/>
      <c r="K667" s="4"/>
    </row>
    <row r="668" ht="15.75" customHeight="1">
      <c r="A668" s="5"/>
      <c r="J668" s="4"/>
      <c r="K668" s="4"/>
    </row>
    <row r="669" ht="15.75" customHeight="1">
      <c r="A669" s="5"/>
      <c r="J669" s="4"/>
      <c r="K669" s="4"/>
    </row>
    <row r="670" ht="15.75" customHeight="1">
      <c r="A670" s="5"/>
      <c r="J670" s="4"/>
      <c r="K670" s="4"/>
    </row>
    <row r="671" ht="15.75" customHeight="1">
      <c r="A671" s="5"/>
      <c r="J671" s="4"/>
      <c r="K671" s="4"/>
    </row>
    <row r="672" ht="15.75" customHeight="1">
      <c r="A672" s="5"/>
      <c r="J672" s="4"/>
      <c r="K672" s="4"/>
    </row>
    <row r="673" ht="15.75" customHeight="1">
      <c r="A673" s="5"/>
      <c r="J673" s="4"/>
      <c r="K673" s="4"/>
    </row>
    <row r="674" ht="15.75" customHeight="1">
      <c r="A674" s="5"/>
      <c r="J674" s="4"/>
      <c r="K674" s="4"/>
    </row>
    <row r="675" ht="15.75" customHeight="1">
      <c r="A675" s="5"/>
      <c r="J675" s="4"/>
      <c r="K675" s="4"/>
    </row>
    <row r="676" ht="15.75" customHeight="1">
      <c r="A676" s="5"/>
      <c r="J676" s="4"/>
      <c r="K676" s="4"/>
    </row>
    <row r="677" ht="15.75" customHeight="1">
      <c r="A677" s="5"/>
      <c r="J677" s="4"/>
      <c r="K677" s="4"/>
    </row>
    <row r="678" ht="15.75" customHeight="1">
      <c r="A678" s="5"/>
      <c r="J678" s="4"/>
      <c r="K678" s="4"/>
    </row>
    <row r="679" ht="15.75" customHeight="1">
      <c r="A679" s="5"/>
      <c r="J679" s="4"/>
      <c r="K679" s="4"/>
    </row>
    <row r="680" ht="15.75" customHeight="1">
      <c r="A680" s="5"/>
      <c r="J680" s="4"/>
      <c r="K680" s="4"/>
    </row>
    <row r="681" ht="15.75" customHeight="1">
      <c r="A681" s="5"/>
      <c r="J681" s="4"/>
      <c r="K681" s="4"/>
    </row>
    <row r="682" ht="15.75" customHeight="1">
      <c r="A682" s="5"/>
      <c r="J682" s="4"/>
      <c r="K682" s="4"/>
    </row>
    <row r="683" ht="15.75" customHeight="1">
      <c r="A683" s="5"/>
      <c r="J683" s="4"/>
      <c r="K683" s="4"/>
    </row>
    <row r="684" ht="15.75" customHeight="1">
      <c r="A684" s="5"/>
      <c r="J684" s="4"/>
      <c r="K684" s="4"/>
    </row>
    <row r="685" ht="15.75" customHeight="1">
      <c r="A685" s="5"/>
      <c r="J685" s="4"/>
      <c r="K685" s="4"/>
    </row>
    <row r="686" ht="15.75" customHeight="1">
      <c r="A686" s="5"/>
      <c r="J686" s="4"/>
      <c r="K686" s="4"/>
    </row>
    <row r="687" ht="15.75" customHeight="1">
      <c r="A687" s="5"/>
      <c r="J687" s="4"/>
      <c r="K687" s="4"/>
    </row>
    <row r="688" ht="15.75" customHeight="1">
      <c r="A688" s="5"/>
      <c r="J688" s="4"/>
      <c r="K688" s="4"/>
    </row>
    <row r="689" ht="15.75" customHeight="1">
      <c r="A689" s="5"/>
      <c r="J689" s="4"/>
      <c r="K689" s="4"/>
    </row>
    <row r="690" ht="15.75" customHeight="1">
      <c r="A690" s="5"/>
      <c r="J690" s="4"/>
      <c r="K690" s="4"/>
    </row>
    <row r="691" ht="15.75" customHeight="1">
      <c r="A691" s="5"/>
      <c r="J691" s="4"/>
      <c r="K691" s="4"/>
    </row>
    <row r="692" ht="15.75" customHeight="1">
      <c r="A692" s="5"/>
      <c r="J692" s="4"/>
      <c r="K692" s="4"/>
    </row>
    <row r="693" ht="15.75" customHeight="1">
      <c r="A693" s="5"/>
      <c r="J693" s="4"/>
      <c r="K693" s="4"/>
    </row>
    <row r="694" ht="15.75" customHeight="1">
      <c r="A694" s="5"/>
      <c r="J694" s="4"/>
      <c r="K694" s="4"/>
    </row>
    <row r="695" ht="15.75" customHeight="1">
      <c r="A695" s="5"/>
      <c r="J695" s="4"/>
      <c r="K695" s="4"/>
    </row>
    <row r="696" ht="15.75" customHeight="1">
      <c r="A696" s="5"/>
      <c r="J696" s="4"/>
      <c r="K696" s="4"/>
    </row>
    <row r="697" ht="15.75" customHeight="1">
      <c r="A697" s="5"/>
      <c r="J697" s="4"/>
      <c r="K697" s="4"/>
    </row>
    <row r="698" ht="15.75" customHeight="1">
      <c r="A698" s="5"/>
      <c r="J698" s="4"/>
      <c r="K698" s="4"/>
    </row>
    <row r="699" ht="15.75" customHeight="1">
      <c r="A699" s="5"/>
      <c r="J699" s="4"/>
      <c r="K699" s="4"/>
    </row>
    <row r="700" ht="15.75" customHeight="1">
      <c r="A700" s="5"/>
      <c r="J700" s="4"/>
      <c r="K700" s="4"/>
    </row>
    <row r="701" ht="15.75" customHeight="1">
      <c r="A701" s="5"/>
      <c r="J701" s="4"/>
      <c r="K701" s="4"/>
    </row>
    <row r="702" ht="15.75" customHeight="1">
      <c r="A702" s="5"/>
      <c r="J702" s="4"/>
      <c r="K702" s="4"/>
    </row>
    <row r="703" ht="15.75" customHeight="1">
      <c r="A703" s="5"/>
      <c r="J703" s="4"/>
      <c r="K703" s="4"/>
    </row>
    <row r="704" ht="15.75" customHeight="1">
      <c r="A704" s="5"/>
      <c r="J704" s="4"/>
      <c r="K704" s="4"/>
    </row>
    <row r="705" ht="15.75" customHeight="1">
      <c r="A705" s="5"/>
      <c r="J705" s="4"/>
      <c r="K705" s="4"/>
    </row>
    <row r="706" ht="15.75" customHeight="1">
      <c r="A706" s="5"/>
      <c r="J706" s="4"/>
      <c r="K706" s="4"/>
    </row>
    <row r="707" ht="15.75" customHeight="1">
      <c r="A707" s="5"/>
      <c r="J707" s="4"/>
      <c r="K707" s="4"/>
    </row>
    <row r="708" ht="15.75" customHeight="1">
      <c r="A708" s="5"/>
      <c r="J708" s="4"/>
      <c r="K708" s="4"/>
    </row>
    <row r="709" ht="15.75" customHeight="1">
      <c r="A709" s="5"/>
      <c r="J709" s="4"/>
      <c r="K709" s="4"/>
    </row>
    <row r="710" ht="15.75" customHeight="1">
      <c r="A710" s="5"/>
      <c r="J710" s="4"/>
      <c r="K710" s="4"/>
    </row>
    <row r="711" ht="15.75" customHeight="1">
      <c r="A711" s="5"/>
      <c r="J711" s="4"/>
      <c r="K711" s="4"/>
    </row>
    <row r="712" ht="15.75" customHeight="1">
      <c r="A712" s="5"/>
      <c r="J712" s="4"/>
      <c r="K712" s="4"/>
    </row>
    <row r="713" ht="15.75" customHeight="1">
      <c r="A713" s="5"/>
      <c r="J713" s="4"/>
      <c r="K713" s="4"/>
    </row>
    <row r="714" ht="15.75" customHeight="1">
      <c r="A714" s="5"/>
      <c r="J714" s="4"/>
      <c r="K714" s="4"/>
    </row>
    <row r="715" ht="15.75" customHeight="1">
      <c r="A715" s="5"/>
      <c r="J715" s="4"/>
      <c r="K715" s="4"/>
    </row>
    <row r="716" ht="15.75" customHeight="1">
      <c r="A716" s="5"/>
      <c r="J716" s="4"/>
      <c r="K716" s="4"/>
    </row>
    <row r="717" ht="15.75" customHeight="1">
      <c r="A717" s="5"/>
      <c r="J717" s="4"/>
      <c r="K717" s="4"/>
    </row>
    <row r="718" ht="15.75" customHeight="1">
      <c r="A718" s="5"/>
      <c r="J718" s="4"/>
      <c r="K718" s="4"/>
    </row>
    <row r="719" ht="15.75" customHeight="1">
      <c r="A719" s="5"/>
      <c r="J719" s="4"/>
      <c r="K719" s="4"/>
    </row>
    <row r="720" ht="15.75" customHeight="1">
      <c r="A720" s="5"/>
      <c r="J720" s="4"/>
      <c r="K720" s="4"/>
    </row>
    <row r="721" ht="15.75" customHeight="1">
      <c r="A721" s="5"/>
      <c r="J721" s="4"/>
      <c r="K721" s="4"/>
    </row>
    <row r="722" ht="15.75" customHeight="1">
      <c r="A722" s="5"/>
      <c r="J722" s="4"/>
      <c r="K722" s="4"/>
    </row>
    <row r="723" ht="15.75" customHeight="1">
      <c r="A723" s="5"/>
      <c r="J723" s="4"/>
      <c r="K723" s="4"/>
    </row>
    <row r="724" ht="15.75" customHeight="1">
      <c r="A724" s="5"/>
      <c r="J724" s="4"/>
      <c r="K724" s="4"/>
    </row>
    <row r="725" ht="15.75" customHeight="1">
      <c r="A725" s="5"/>
      <c r="J725" s="4"/>
      <c r="K725" s="4"/>
    </row>
    <row r="726" ht="15.75" customHeight="1">
      <c r="A726" s="5"/>
      <c r="J726" s="4"/>
      <c r="K726" s="4"/>
    </row>
    <row r="727" ht="15.75" customHeight="1">
      <c r="A727" s="5"/>
      <c r="J727" s="4"/>
      <c r="K727" s="4"/>
    </row>
    <row r="728" ht="15.75" customHeight="1">
      <c r="A728" s="5"/>
      <c r="J728" s="4"/>
      <c r="K728" s="4"/>
    </row>
    <row r="729" ht="15.75" customHeight="1">
      <c r="A729" s="5"/>
      <c r="J729" s="4"/>
      <c r="K729" s="4"/>
    </row>
    <row r="730" ht="15.75" customHeight="1">
      <c r="A730" s="5"/>
      <c r="J730" s="4"/>
      <c r="K730" s="4"/>
    </row>
    <row r="731" ht="15.75" customHeight="1">
      <c r="A731" s="5"/>
      <c r="J731" s="4"/>
      <c r="K731" s="4"/>
    </row>
    <row r="732" ht="15.75" customHeight="1">
      <c r="A732" s="5"/>
      <c r="J732" s="4"/>
      <c r="K732" s="4"/>
    </row>
    <row r="733" ht="15.75" customHeight="1">
      <c r="A733" s="5"/>
      <c r="J733" s="4"/>
      <c r="K733" s="4"/>
    </row>
    <row r="734" ht="15.75" customHeight="1">
      <c r="A734" s="5"/>
      <c r="J734" s="4"/>
      <c r="K734" s="4"/>
    </row>
    <row r="735" ht="15.75" customHeight="1">
      <c r="A735" s="5"/>
      <c r="J735" s="4"/>
      <c r="K735" s="4"/>
    </row>
    <row r="736" ht="15.75" customHeight="1">
      <c r="A736" s="5"/>
      <c r="J736" s="4"/>
      <c r="K736" s="4"/>
    </row>
    <row r="737" ht="15.75" customHeight="1">
      <c r="A737" s="5"/>
      <c r="J737" s="4"/>
      <c r="K737" s="4"/>
    </row>
    <row r="738" ht="15.75" customHeight="1">
      <c r="A738" s="5"/>
      <c r="J738" s="4"/>
      <c r="K738" s="4"/>
    </row>
    <row r="739" ht="15.75" customHeight="1">
      <c r="A739" s="5"/>
      <c r="J739" s="4"/>
      <c r="K739" s="4"/>
    </row>
    <row r="740" ht="15.75" customHeight="1">
      <c r="A740" s="5"/>
      <c r="J740" s="4"/>
      <c r="K740" s="4"/>
    </row>
    <row r="741" ht="15.75" customHeight="1">
      <c r="A741" s="5"/>
      <c r="J741" s="4"/>
      <c r="K741" s="4"/>
    </row>
    <row r="742" ht="15.75" customHeight="1">
      <c r="A742" s="5"/>
      <c r="J742" s="4"/>
      <c r="K742" s="4"/>
    </row>
    <row r="743" ht="15.75" customHeight="1">
      <c r="A743" s="5"/>
      <c r="J743" s="4"/>
      <c r="K743" s="4"/>
    </row>
    <row r="744" ht="15.75" customHeight="1">
      <c r="A744" s="5"/>
      <c r="J744" s="4"/>
      <c r="K744" s="4"/>
    </row>
    <row r="745" ht="15.75" customHeight="1">
      <c r="A745" s="5"/>
      <c r="J745" s="4"/>
      <c r="K745" s="4"/>
    </row>
    <row r="746" ht="15.75" customHeight="1">
      <c r="A746" s="5"/>
      <c r="J746" s="4"/>
      <c r="K746" s="4"/>
    </row>
    <row r="747" ht="15.75" customHeight="1">
      <c r="A747" s="5"/>
      <c r="J747" s="4"/>
      <c r="K747" s="4"/>
    </row>
    <row r="748" ht="15.75" customHeight="1">
      <c r="A748" s="5"/>
      <c r="J748" s="4"/>
      <c r="K748" s="4"/>
    </row>
    <row r="749" ht="15.75" customHeight="1">
      <c r="A749" s="5"/>
      <c r="J749" s="4"/>
      <c r="K749" s="4"/>
    </row>
    <row r="750" ht="15.75" customHeight="1">
      <c r="A750" s="5"/>
      <c r="J750" s="4"/>
      <c r="K750" s="4"/>
    </row>
    <row r="751" ht="15.75" customHeight="1">
      <c r="A751" s="5"/>
      <c r="J751" s="4"/>
      <c r="K751" s="4"/>
    </row>
    <row r="752" ht="15.75" customHeight="1">
      <c r="A752" s="5"/>
      <c r="J752" s="4"/>
      <c r="K752" s="4"/>
    </row>
    <row r="753" ht="15.75" customHeight="1">
      <c r="A753" s="5"/>
      <c r="J753" s="4"/>
      <c r="K753" s="4"/>
    </row>
    <row r="754" ht="15.75" customHeight="1">
      <c r="A754" s="5"/>
      <c r="J754" s="4"/>
      <c r="K754" s="4"/>
    </row>
    <row r="755" ht="15.75" customHeight="1">
      <c r="A755" s="5"/>
      <c r="J755" s="4"/>
      <c r="K755" s="4"/>
    </row>
    <row r="756" ht="15.75" customHeight="1">
      <c r="A756" s="5"/>
      <c r="J756" s="4"/>
      <c r="K756" s="4"/>
    </row>
    <row r="757" ht="15.75" customHeight="1">
      <c r="A757" s="5"/>
      <c r="J757" s="4"/>
      <c r="K757" s="4"/>
    </row>
    <row r="758" ht="15.75" customHeight="1">
      <c r="A758" s="5"/>
      <c r="J758" s="4"/>
      <c r="K758" s="4"/>
    </row>
    <row r="759" ht="15.75" customHeight="1">
      <c r="A759" s="5"/>
      <c r="J759" s="4"/>
      <c r="K759" s="4"/>
    </row>
    <row r="760" ht="15.75" customHeight="1">
      <c r="A760" s="5"/>
      <c r="J760" s="4"/>
      <c r="K760" s="4"/>
    </row>
    <row r="761" ht="15.75" customHeight="1">
      <c r="A761" s="5"/>
      <c r="J761" s="4"/>
      <c r="K761" s="4"/>
    </row>
    <row r="762" ht="15.75" customHeight="1">
      <c r="A762" s="5"/>
      <c r="J762" s="4"/>
      <c r="K762" s="4"/>
    </row>
    <row r="763" ht="15.75" customHeight="1">
      <c r="A763" s="5"/>
      <c r="J763" s="4"/>
      <c r="K763" s="4"/>
    </row>
    <row r="764" ht="15.75" customHeight="1">
      <c r="A764" s="5"/>
      <c r="J764" s="4"/>
      <c r="K764" s="4"/>
    </row>
    <row r="765" ht="15.75" customHeight="1">
      <c r="A765" s="5"/>
      <c r="J765" s="4"/>
      <c r="K765" s="4"/>
    </row>
    <row r="766" ht="15.75" customHeight="1">
      <c r="A766" s="5"/>
      <c r="J766" s="4"/>
      <c r="K766" s="4"/>
    </row>
    <row r="767" ht="15.75" customHeight="1">
      <c r="A767" s="5"/>
      <c r="J767" s="4"/>
      <c r="K767" s="4"/>
    </row>
    <row r="768" ht="15.75" customHeight="1">
      <c r="A768" s="5"/>
      <c r="J768" s="4"/>
      <c r="K768" s="4"/>
    </row>
    <row r="769" ht="15.75" customHeight="1">
      <c r="A769" s="5"/>
      <c r="J769" s="4"/>
      <c r="K769" s="4"/>
    </row>
    <row r="770" ht="15.75" customHeight="1">
      <c r="A770" s="5"/>
      <c r="J770" s="4"/>
      <c r="K770" s="4"/>
    </row>
    <row r="771" ht="15.75" customHeight="1">
      <c r="A771" s="5"/>
      <c r="J771" s="4"/>
      <c r="K771" s="4"/>
    </row>
    <row r="772" ht="15.75" customHeight="1">
      <c r="A772" s="5"/>
      <c r="J772" s="4"/>
      <c r="K772" s="4"/>
    </row>
    <row r="773" ht="15.75" customHeight="1">
      <c r="A773" s="5"/>
      <c r="J773" s="4"/>
      <c r="K773" s="4"/>
    </row>
    <row r="774" ht="15.75" customHeight="1">
      <c r="A774" s="5"/>
      <c r="J774" s="4"/>
      <c r="K774" s="4"/>
    </row>
    <row r="775" ht="15.75" customHeight="1">
      <c r="A775" s="5"/>
      <c r="J775" s="4"/>
      <c r="K775" s="4"/>
    </row>
    <row r="776" ht="15.75" customHeight="1">
      <c r="A776" s="5"/>
      <c r="J776" s="4"/>
      <c r="K776" s="4"/>
    </row>
    <row r="777" ht="15.75" customHeight="1">
      <c r="A777" s="5"/>
      <c r="J777" s="4"/>
      <c r="K777" s="4"/>
    </row>
    <row r="778" ht="15.75" customHeight="1">
      <c r="A778" s="5"/>
      <c r="J778" s="4"/>
      <c r="K778" s="4"/>
    </row>
    <row r="779" ht="15.75" customHeight="1">
      <c r="A779" s="5"/>
      <c r="J779" s="4"/>
      <c r="K779" s="4"/>
    </row>
    <row r="780" ht="15.75" customHeight="1">
      <c r="A780" s="5"/>
      <c r="J780" s="4"/>
      <c r="K780" s="4"/>
    </row>
    <row r="781" ht="15.75" customHeight="1">
      <c r="A781" s="5"/>
      <c r="J781" s="4"/>
      <c r="K781" s="4"/>
    </row>
    <row r="782" ht="15.75" customHeight="1">
      <c r="A782" s="5"/>
      <c r="J782" s="4"/>
      <c r="K782" s="4"/>
    </row>
    <row r="783" ht="15.75" customHeight="1">
      <c r="A783" s="5"/>
      <c r="J783" s="4"/>
      <c r="K783" s="4"/>
    </row>
    <row r="784" ht="15.75" customHeight="1">
      <c r="A784" s="5"/>
      <c r="J784" s="4"/>
      <c r="K784" s="4"/>
    </row>
    <row r="785" ht="15.75" customHeight="1">
      <c r="A785" s="5"/>
      <c r="J785" s="4"/>
      <c r="K785" s="4"/>
    </row>
    <row r="786" ht="15.75" customHeight="1">
      <c r="A786" s="5"/>
      <c r="J786" s="4"/>
      <c r="K786" s="4"/>
    </row>
    <row r="787" ht="15.75" customHeight="1">
      <c r="A787" s="5"/>
      <c r="J787" s="4"/>
      <c r="K787" s="4"/>
    </row>
    <row r="788" ht="15.75" customHeight="1">
      <c r="A788" s="5"/>
      <c r="J788" s="4"/>
      <c r="K788" s="4"/>
    </row>
    <row r="789" ht="15.75" customHeight="1">
      <c r="A789" s="5"/>
      <c r="J789" s="4"/>
      <c r="K789" s="4"/>
    </row>
    <row r="790" ht="15.75" customHeight="1">
      <c r="A790" s="5"/>
      <c r="J790" s="4"/>
      <c r="K790" s="4"/>
    </row>
    <row r="791" ht="15.75" customHeight="1">
      <c r="A791" s="5"/>
      <c r="J791" s="4"/>
      <c r="K791" s="4"/>
    </row>
    <row r="792" ht="15.75" customHeight="1">
      <c r="A792" s="5"/>
      <c r="J792" s="4"/>
      <c r="K792" s="4"/>
    </row>
    <row r="793" ht="15.75" customHeight="1">
      <c r="A793" s="5"/>
      <c r="J793" s="4"/>
      <c r="K793" s="4"/>
    </row>
    <row r="794" ht="15.75" customHeight="1">
      <c r="A794" s="5"/>
      <c r="J794" s="4"/>
      <c r="K794" s="4"/>
    </row>
    <row r="795" ht="15.75" customHeight="1">
      <c r="A795" s="5"/>
      <c r="J795" s="4"/>
      <c r="K795" s="4"/>
    </row>
    <row r="796" ht="15.75" customHeight="1">
      <c r="A796" s="5"/>
      <c r="J796" s="4"/>
      <c r="K796" s="4"/>
    </row>
    <row r="797" ht="15.75" customHeight="1">
      <c r="A797" s="5"/>
      <c r="J797" s="4"/>
      <c r="K797" s="4"/>
    </row>
    <row r="798" ht="15.75" customHeight="1">
      <c r="A798" s="5"/>
      <c r="J798" s="4"/>
      <c r="K798" s="4"/>
    </row>
    <row r="799" ht="15.75" customHeight="1">
      <c r="A799" s="5"/>
      <c r="J799" s="4"/>
      <c r="K799" s="4"/>
    </row>
    <row r="800" ht="15.75" customHeight="1">
      <c r="A800" s="5"/>
      <c r="J800" s="4"/>
      <c r="K800" s="4"/>
    </row>
    <row r="801" ht="15.75" customHeight="1">
      <c r="A801" s="5"/>
      <c r="J801" s="4"/>
      <c r="K801" s="4"/>
    </row>
    <row r="802" ht="15.75" customHeight="1">
      <c r="A802" s="5"/>
      <c r="J802" s="4"/>
      <c r="K802" s="4"/>
    </row>
    <row r="803" ht="15.75" customHeight="1">
      <c r="A803" s="5"/>
      <c r="J803" s="4"/>
      <c r="K803" s="4"/>
    </row>
    <row r="804" ht="15.75" customHeight="1">
      <c r="A804" s="5"/>
      <c r="J804" s="4"/>
      <c r="K804" s="4"/>
    </row>
    <row r="805" ht="15.75" customHeight="1">
      <c r="A805" s="5"/>
      <c r="J805" s="4"/>
      <c r="K805" s="4"/>
    </row>
    <row r="806" ht="15.75" customHeight="1">
      <c r="A806" s="5"/>
      <c r="J806" s="4"/>
      <c r="K806" s="4"/>
    </row>
    <row r="807" ht="15.75" customHeight="1">
      <c r="A807" s="5"/>
      <c r="J807" s="4"/>
      <c r="K807" s="4"/>
    </row>
    <row r="808" ht="15.75" customHeight="1">
      <c r="A808" s="5"/>
      <c r="J808" s="4"/>
      <c r="K808" s="4"/>
    </row>
    <row r="809" ht="15.75" customHeight="1">
      <c r="A809" s="5"/>
      <c r="J809" s="4"/>
      <c r="K809" s="4"/>
    </row>
    <row r="810" ht="15.75" customHeight="1">
      <c r="A810" s="5"/>
      <c r="J810" s="4"/>
      <c r="K810" s="4"/>
    </row>
    <row r="811" ht="15.75" customHeight="1">
      <c r="A811" s="5"/>
      <c r="J811" s="4"/>
      <c r="K811" s="4"/>
    </row>
    <row r="812" ht="15.75" customHeight="1">
      <c r="A812" s="5"/>
      <c r="J812" s="4"/>
      <c r="K812" s="4"/>
    </row>
    <row r="813" ht="15.75" customHeight="1">
      <c r="A813" s="5"/>
      <c r="J813" s="4"/>
      <c r="K813" s="4"/>
    </row>
    <row r="814" ht="15.75" customHeight="1">
      <c r="A814" s="5"/>
      <c r="J814" s="4"/>
      <c r="K814" s="4"/>
    </row>
    <row r="815" ht="15.75" customHeight="1">
      <c r="A815" s="5"/>
      <c r="J815" s="4"/>
      <c r="K815" s="4"/>
    </row>
    <row r="816" ht="15.75" customHeight="1">
      <c r="A816" s="5"/>
      <c r="J816" s="4"/>
      <c r="K816" s="4"/>
    </row>
    <row r="817" ht="15.75" customHeight="1">
      <c r="A817" s="5"/>
      <c r="J817" s="4"/>
      <c r="K817" s="4"/>
    </row>
    <row r="818" ht="15.75" customHeight="1">
      <c r="A818" s="5"/>
      <c r="J818" s="4"/>
      <c r="K818" s="4"/>
    </row>
    <row r="819" ht="15.75" customHeight="1">
      <c r="A819" s="5"/>
      <c r="J819" s="4"/>
      <c r="K819" s="4"/>
    </row>
    <row r="820" ht="15.75" customHeight="1">
      <c r="A820" s="5"/>
      <c r="J820" s="4"/>
      <c r="K820" s="4"/>
    </row>
    <row r="821" ht="15.75" customHeight="1">
      <c r="A821" s="5"/>
      <c r="J821" s="4"/>
      <c r="K821" s="4"/>
    </row>
    <row r="822" ht="15.75" customHeight="1">
      <c r="A822" s="5"/>
      <c r="J822" s="4"/>
      <c r="K822" s="4"/>
    </row>
    <row r="823" ht="15.75" customHeight="1">
      <c r="A823" s="5"/>
      <c r="J823" s="4"/>
      <c r="K823" s="4"/>
    </row>
    <row r="824" ht="15.75" customHeight="1">
      <c r="A824" s="5"/>
      <c r="J824" s="4"/>
      <c r="K824" s="4"/>
    </row>
    <row r="825" ht="15.75" customHeight="1">
      <c r="A825" s="5"/>
      <c r="J825" s="4"/>
      <c r="K825" s="4"/>
    </row>
    <row r="826" ht="15.75" customHeight="1">
      <c r="A826" s="5"/>
      <c r="J826" s="4"/>
      <c r="K826" s="4"/>
    </row>
    <row r="827" ht="15.75" customHeight="1">
      <c r="A827" s="5"/>
      <c r="J827" s="4"/>
      <c r="K827" s="4"/>
    </row>
    <row r="828" ht="15.75" customHeight="1">
      <c r="A828" s="5"/>
      <c r="J828" s="4"/>
      <c r="K828" s="4"/>
    </row>
    <row r="829" ht="15.75" customHeight="1">
      <c r="A829" s="5"/>
      <c r="J829" s="4"/>
      <c r="K829" s="4"/>
    </row>
    <row r="830" ht="15.75" customHeight="1">
      <c r="A830" s="5"/>
      <c r="J830" s="4"/>
      <c r="K830" s="4"/>
    </row>
    <row r="831" ht="15.75" customHeight="1">
      <c r="A831" s="5"/>
      <c r="J831" s="4"/>
      <c r="K831" s="4"/>
    </row>
    <row r="832" ht="15.75" customHeight="1">
      <c r="A832" s="5"/>
      <c r="J832" s="4"/>
      <c r="K832" s="4"/>
    </row>
    <row r="833" ht="15.75" customHeight="1">
      <c r="A833" s="5"/>
      <c r="J833" s="4"/>
      <c r="K833" s="4"/>
    </row>
    <row r="834" ht="15.75" customHeight="1">
      <c r="A834" s="5"/>
      <c r="J834" s="4"/>
      <c r="K834" s="4"/>
    </row>
    <row r="835" ht="15.75" customHeight="1">
      <c r="A835" s="5"/>
      <c r="J835" s="4"/>
      <c r="K835" s="4"/>
    </row>
    <row r="836" ht="15.75" customHeight="1">
      <c r="A836" s="5"/>
      <c r="J836" s="4"/>
      <c r="K836" s="4"/>
    </row>
    <row r="837" ht="15.75" customHeight="1">
      <c r="A837" s="5"/>
      <c r="J837" s="4"/>
      <c r="K837" s="4"/>
    </row>
    <row r="838" ht="15.75" customHeight="1">
      <c r="A838" s="5"/>
      <c r="J838" s="4"/>
      <c r="K838" s="4"/>
    </row>
    <row r="839" ht="15.75" customHeight="1">
      <c r="A839" s="5"/>
      <c r="J839" s="4"/>
      <c r="K839" s="4"/>
    </row>
    <row r="840" ht="15.75" customHeight="1">
      <c r="A840" s="5"/>
      <c r="J840" s="4"/>
      <c r="K840" s="4"/>
    </row>
    <row r="841" ht="15.75" customHeight="1">
      <c r="A841" s="5"/>
      <c r="J841" s="4"/>
      <c r="K841" s="4"/>
    </row>
    <row r="842" ht="15.75" customHeight="1">
      <c r="A842" s="5"/>
      <c r="J842" s="4"/>
      <c r="K842" s="4"/>
    </row>
    <row r="843" ht="15.75" customHeight="1">
      <c r="A843" s="5"/>
      <c r="J843" s="4"/>
      <c r="K843" s="4"/>
    </row>
    <row r="844" ht="15.75" customHeight="1">
      <c r="A844" s="5"/>
      <c r="J844" s="4"/>
      <c r="K844" s="4"/>
    </row>
    <row r="845" ht="15.75" customHeight="1">
      <c r="A845" s="5"/>
      <c r="J845" s="4"/>
      <c r="K845" s="4"/>
    </row>
    <row r="846" ht="15.75" customHeight="1">
      <c r="A846" s="5"/>
      <c r="J846" s="4"/>
      <c r="K846" s="4"/>
    </row>
    <row r="847" ht="15.75" customHeight="1">
      <c r="A847" s="5"/>
      <c r="J847" s="4"/>
      <c r="K847" s="4"/>
    </row>
    <row r="848" ht="15.75" customHeight="1">
      <c r="A848" s="5"/>
      <c r="J848" s="4"/>
      <c r="K848" s="4"/>
    </row>
    <row r="849" ht="15.75" customHeight="1">
      <c r="A849" s="5"/>
      <c r="J849" s="4"/>
      <c r="K849" s="4"/>
    </row>
    <row r="850" ht="15.75" customHeight="1">
      <c r="A850" s="5"/>
      <c r="J850" s="4"/>
      <c r="K850" s="4"/>
    </row>
    <row r="851" ht="15.75" customHeight="1">
      <c r="A851" s="5"/>
      <c r="J851" s="4"/>
      <c r="K851" s="4"/>
    </row>
    <row r="852" ht="15.75" customHeight="1">
      <c r="A852" s="5"/>
      <c r="J852" s="4"/>
      <c r="K852" s="4"/>
    </row>
    <row r="853" ht="15.75" customHeight="1">
      <c r="A853" s="5"/>
      <c r="J853" s="4"/>
      <c r="K853" s="4"/>
    </row>
    <row r="854" ht="15.75" customHeight="1">
      <c r="A854" s="5"/>
      <c r="J854" s="4"/>
      <c r="K854" s="4"/>
    </row>
    <row r="855" ht="15.75" customHeight="1">
      <c r="A855" s="5"/>
      <c r="J855" s="4"/>
      <c r="K855" s="4"/>
    </row>
    <row r="856" ht="15.75" customHeight="1">
      <c r="A856" s="5"/>
      <c r="J856" s="4"/>
      <c r="K856" s="4"/>
    </row>
    <row r="857" ht="15.75" customHeight="1">
      <c r="A857" s="5"/>
      <c r="J857" s="4"/>
      <c r="K857" s="4"/>
    </row>
    <row r="858" ht="15.75" customHeight="1">
      <c r="A858" s="5"/>
      <c r="J858" s="4"/>
      <c r="K858" s="4"/>
    </row>
    <row r="859" ht="15.75" customHeight="1">
      <c r="A859" s="5"/>
      <c r="J859" s="4"/>
      <c r="K859" s="4"/>
    </row>
    <row r="860" ht="15.75" customHeight="1">
      <c r="A860" s="5"/>
      <c r="J860" s="4"/>
      <c r="K860" s="4"/>
    </row>
    <row r="861" ht="15.75" customHeight="1">
      <c r="A861" s="5"/>
      <c r="J861" s="4"/>
      <c r="K861" s="4"/>
    </row>
    <row r="862" ht="15.75" customHeight="1">
      <c r="A862" s="5"/>
      <c r="J862" s="4"/>
      <c r="K862" s="4"/>
    </row>
    <row r="863" ht="15.75" customHeight="1">
      <c r="A863" s="5"/>
      <c r="J863" s="4"/>
      <c r="K863" s="4"/>
    </row>
    <row r="864" ht="15.75" customHeight="1">
      <c r="A864" s="5"/>
      <c r="J864" s="4"/>
      <c r="K864" s="4"/>
    </row>
    <row r="865" ht="15.75" customHeight="1">
      <c r="A865" s="5"/>
      <c r="J865" s="4"/>
      <c r="K865" s="4"/>
    </row>
    <row r="866" ht="15.75" customHeight="1">
      <c r="A866" s="5"/>
      <c r="J866" s="4"/>
      <c r="K866" s="4"/>
    </row>
    <row r="867" ht="15.75" customHeight="1">
      <c r="A867" s="5"/>
      <c r="J867" s="4"/>
      <c r="K867" s="4"/>
    </row>
    <row r="868" ht="15.75" customHeight="1">
      <c r="A868" s="5"/>
      <c r="J868" s="4"/>
      <c r="K868" s="4"/>
    </row>
    <row r="869" ht="15.75" customHeight="1">
      <c r="A869" s="5"/>
      <c r="J869" s="4"/>
      <c r="K869" s="4"/>
    </row>
    <row r="870" ht="15.75" customHeight="1">
      <c r="A870" s="5"/>
      <c r="J870" s="4"/>
      <c r="K870" s="4"/>
    </row>
    <row r="871" ht="15.75" customHeight="1">
      <c r="A871" s="5"/>
      <c r="J871" s="4"/>
      <c r="K871" s="4"/>
    </row>
    <row r="872" ht="15.75" customHeight="1">
      <c r="A872" s="5"/>
      <c r="J872" s="4"/>
      <c r="K872" s="4"/>
    </row>
    <row r="873" ht="15.75" customHeight="1">
      <c r="A873" s="5"/>
      <c r="J873" s="4"/>
      <c r="K873" s="4"/>
    </row>
    <row r="874" ht="15.75" customHeight="1">
      <c r="A874" s="5"/>
      <c r="J874" s="4"/>
      <c r="K874" s="4"/>
    </row>
    <row r="875" ht="15.75" customHeight="1">
      <c r="A875" s="5"/>
      <c r="J875" s="4"/>
      <c r="K875" s="4"/>
    </row>
    <row r="876" ht="15.75" customHeight="1">
      <c r="A876" s="5"/>
      <c r="J876" s="4"/>
      <c r="K876" s="4"/>
    </row>
    <row r="877" ht="15.75" customHeight="1">
      <c r="A877" s="5"/>
      <c r="J877" s="4"/>
      <c r="K877" s="4"/>
    </row>
    <row r="878" ht="15.75" customHeight="1">
      <c r="A878" s="5"/>
      <c r="J878" s="4"/>
      <c r="K878" s="4"/>
    </row>
    <row r="879" ht="15.75" customHeight="1">
      <c r="A879" s="5"/>
      <c r="J879" s="4"/>
      <c r="K879" s="4"/>
    </row>
    <row r="880" ht="15.75" customHeight="1">
      <c r="A880" s="5"/>
      <c r="J880" s="4"/>
      <c r="K880" s="4"/>
    </row>
    <row r="881" ht="15.75" customHeight="1">
      <c r="A881" s="5"/>
      <c r="J881" s="4"/>
      <c r="K881" s="4"/>
    </row>
    <row r="882" ht="15.75" customHeight="1">
      <c r="A882" s="5"/>
      <c r="J882" s="4"/>
      <c r="K882" s="4"/>
    </row>
    <row r="883" ht="15.75" customHeight="1">
      <c r="A883" s="5"/>
      <c r="J883" s="4"/>
      <c r="K883" s="4"/>
    </row>
    <row r="884" ht="15.75" customHeight="1">
      <c r="A884" s="5"/>
      <c r="J884" s="4"/>
      <c r="K884" s="4"/>
    </row>
    <row r="885" ht="15.75" customHeight="1">
      <c r="A885" s="5"/>
      <c r="J885" s="4"/>
      <c r="K885" s="4"/>
    </row>
    <row r="886" ht="15.75" customHeight="1">
      <c r="A886" s="5"/>
      <c r="J886" s="4"/>
      <c r="K886" s="4"/>
    </row>
    <row r="887" ht="15.75" customHeight="1">
      <c r="A887" s="5"/>
      <c r="J887" s="4"/>
      <c r="K887" s="4"/>
    </row>
    <row r="888" ht="15.75" customHeight="1">
      <c r="A888" s="5"/>
      <c r="J888" s="4"/>
      <c r="K888" s="4"/>
    </row>
    <row r="889" ht="15.75" customHeight="1">
      <c r="A889" s="5"/>
      <c r="J889" s="4"/>
      <c r="K889" s="4"/>
    </row>
    <row r="890" ht="15.75" customHeight="1">
      <c r="A890" s="5"/>
      <c r="J890" s="4"/>
      <c r="K890" s="4"/>
    </row>
    <row r="891" ht="15.75" customHeight="1">
      <c r="A891" s="5"/>
      <c r="J891" s="4"/>
      <c r="K891" s="4"/>
    </row>
    <row r="892" ht="15.75" customHeight="1">
      <c r="A892" s="5"/>
      <c r="J892" s="4"/>
      <c r="K892" s="4"/>
    </row>
    <row r="893" ht="15.75" customHeight="1">
      <c r="A893" s="5"/>
      <c r="J893" s="4"/>
      <c r="K893" s="4"/>
    </row>
    <row r="894" ht="15.75" customHeight="1">
      <c r="A894" s="5"/>
      <c r="J894" s="4"/>
      <c r="K894" s="4"/>
    </row>
    <row r="895" ht="15.75" customHeight="1">
      <c r="A895" s="5"/>
      <c r="J895" s="4"/>
      <c r="K895" s="4"/>
    </row>
    <row r="896" ht="15.75" customHeight="1">
      <c r="A896" s="5"/>
      <c r="J896" s="4"/>
      <c r="K896" s="4"/>
    </row>
    <row r="897" ht="15.75" customHeight="1">
      <c r="A897" s="5"/>
      <c r="J897" s="4"/>
      <c r="K897" s="4"/>
    </row>
    <row r="898" ht="15.75" customHeight="1">
      <c r="A898" s="5"/>
      <c r="J898" s="4"/>
      <c r="K898" s="4"/>
    </row>
    <row r="899" ht="15.75" customHeight="1">
      <c r="A899" s="5"/>
      <c r="J899" s="4"/>
      <c r="K899" s="4"/>
    </row>
    <row r="900" ht="15.75" customHeight="1">
      <c r="A900" s="5"/>
      <c r="J900" s="4"/>
      <c r="K900" s="4"/>
    </row>
    <row r="901" ht="15.75" customHeight="1">
      <c r="A901" s="5"/>
      <c r="J901" s="4"/>
      <c r="K901" s="4"/>
    </row>
    <row r="902" ht="15.75" customHeight="1">
      <c r="A902" s="5"/>
      <c r="J902" s="4"/>
      <c r="K902" s="4"/>
    </row>
    <row r="903" ht="15.75" customHeight="1">
      <c r="A903" s="5"/>
      <c r="J903" s="4"/>
      <c r="K903" s="4"/>
    </row>
    <row r="904" ht="15.75" customHeight="1">
      <c r="A904" s="5"/>
      <c r="J904" s="4"/>
      <c r="K904" s="4"/>
    </row>
    <row r="905" ht="15.75" customHeight="1">
      <c r="A905" s="5"/>
      <c r="J905" s="4"/>
      <c r="K905" s="4"/>
    </row>
    <row r="906" ht="15.75" customHeight="1">
      <c r="A906" s="5"/>
      <c r="J906" s="4"/>
      <c r="K906" s="4"/>
    </row>
    <row r="907" ht="15.75" customHeight="1">
      <c r="A907" s="5"/>
      <c r="J907" s="4"/>
      <c r="K907" s="4"/>
    </row>
    <row r="908" ht="15.75" customHeight="1">
      <c r="A908" s="5"/>
      <c r="J908" s="4"/>
      <c r="K908" s="4"/>
    </row>
    <row r="909" ht="15.75" customHeight="1">
      <c r="A909" s="5"/>
      <c r="J909" s="4"/>
      <c r="K909" s="4"/>
    </row>
    <row r="910" ht="15.75" customHeight="1">
      <c r="A910" s="5"/>
      <c r="J910" s="4"/>
      <c r="K910" s="4"/>
    </row>
    <row r="911" ht="15.75" customHeight="1">
      <c r="A911" s="5"/>
      <c r="J911" s="4"/>
      <c r="K911" s="4"/>
    </row>
    <row r="912" ht="15.75" customHeight="1">
      <c r="A912" s="5"/>
      <c r="J912" s="4"/>
      <c r="K912" s="4"/>
    </row>
    <row r="913" ht="15.75" customHeight="1">
      <c r="A913" s="5"/>
      <c r="J913" s="4"/>
      <c r="K913" s="4"/>
    </row>
    <row r="914" ht="15.75" customHeight="1">
      <c r="A914" s="5"/>
      <c r="J914" s="4"/>
      <c r="K914" s="4"/>
    </row>
    <row r="915" ht="15.75" customHeight="1">
      <c r="A915" s="5"/>
      <c r="J915" s="4"/>
      <c r="K915" s="4"/>
    </row>
    <row r="916" ht="15.75" customHeight="1">
      <c r="A916" s="5"/>
      <c r="J916" s="4"/>
      <c r="K916" s="4"/>
    </row>
    <row r="917" ht="15.75" customHeight="1">
      <c r="A917" s="5"/>
      <c r="J917" s="4"/>
      <c r="K917" s="4"/>
    </row>
    <row r="918" ht="15.75" customHeight="1">
      <c r="A918" s="5"/>
      <c r="J918" s="4"/>
      <c r="K918" s="4"/>
    </row>
    <row r="919" ht="15.75" customHeight="1">
      <c r="A919" s="5"/>
      <c r="J919" s="4"/>
      <c r="K919" s="4"/>
    </row>
    <row r="920" ht="15.75" customHeight="1">
      <c r="A920" s="5"/>
      <c r="J920" s="4"/>
      <c r="K920" s="4"/>
    </row>
    <row r="921" ht="15.75" customHeight="1">
      <c r="A921" s="5"/>
      <c r="J921" s="4"/>
      <c r="K921" s="4"/>
    </row>
    <row r="922" ht="15.75" customHeight="1">
      <c r="A922" s="5"/>
      <c r="J922" s="4"/>
      <c r="K922" s="4"/>
    </row>
    <row r="923" ht="15.75" customHeight="1">
      <c r="A923" s="5"/>
      <c r="J923" s="4"/>
      <c r="K923" s="4"/>
    </row>
    <row r="924" ht="15.75" customHeight="1">
      <c r="A924" s="5"/>
      <c r="J924" s="4"/>
      <c r="K924" s="4"/>
    </row>
    <row r="925" ht="15.75" customHeight="1">
      <c r="A925" s="5"/>
      <c r="J925" s="4"/>
      <c r="K925" s="4"/>
    </row>
    <row r="926" ht="15.75" customHeight="1">
      <c r="A926" s="5"/>
      <c r="J926" s="4"/>
      <c r="K926" s="4"/>
    </row>
    <row r="927" ht="15.75" customHeight="1">
      <c r="A927" s="5"/>
      <c r="J927" s="4"/>
      <c r="K927" s="4"/>
    </row>
    <row r="928" ht="15.75" customHeight="1">
      <c r="A928" s="5"/>
      <c r="J928" s="4"/>
      <c r="K928" s="4"/>
    </row>
    <row r="929" ht="15.75" customHeight="1">
      <c r="A929" s="5"/>
      <c r="J929" s="4"/>
      <c r="K929" s="4"/>
    </row>
    <row r="930" ht="15.75" customHeight="1">
      <c r="A930" s="5"/>
      <c r="J930" s="4"/>
      <c r="K930" s="4"/>
    </row>
    <row r="931" ht="15.75" customHeight="1">
      <c r="A931" s="5"/>
      <c r="J931" s="4"/>
      <c r="K931" s="4"/>
    </row>
    <row r="932" ht="15.75" customHeight="1">
      <c r="A932" s="5"/>
      <c r="J932" s="4"/>
      <c r="K932" s="4"/>
    </row>
    <row r="933" ht="15.75" customHeight="1">
      <c r="A933" s="5"/>
      <c r="J933" s="4"/>
      <c r="K933" s="4"/>
    </row>
    <row r="934" ht="15.75" customHeight="1">
      <c r="A934" s="5"/>
      <c r="J934" s="4"/>
      <c r="K934" s="4"/>
    </row>
    <row r="935" ht="15.75" customHeight="1">
      <c r="A935" s="5"/>
      <c r="J935" s="4"/>
      <c r="K935" s="4"/>
    </row>
    <row r="936" ht="15.75" customHeight="1">
      <c r="A936" s="5"/>
      <c r="J936" s="4"/>
      <c r="K936" s="4"/>
    </row>
    <row r="937" ht="15.75" customHeight="1">
      <c r="A937" s="5"/>
      <c r="J937" s="4"/>
      <c r="K937" s="4"/>
    </row>
    <row r="938" ht="15.75" customHeight="1">
      <c r="A938" s="5"/>
      <c r="J938" s="4"/>
      <c r="K938" s="4"/>
    </row>
    <row r="939" ht="15.75" customHeight="1">
      <c r="A939" s="5"/>
      <c r="J939" s="4"/>
      <c r="K939" s="4"/>
    </row>
    <row r="940" ht="15.75" customHeight="1">
      <c r="A940" s="5"/>
      <c r="J940" s="4"/>
      <c r="K940" s="4"/>
    </row>
    <row r="941" ht="15.75" customHeight="1">
      <c r="A941" s="5"/>
      <c r="J941" s="4"/>
      <c r="K941" s="4"/>
    </row>
    <row r="942" ht="15.75" customHeight="1">
      <c r="A942" s="5"/>
      <c r="J942" s="4"/>
      <c r="K942" s="4"/>
    </row>
    <row r="943" ht="15.75" customHeight="1">
      <c r="A943" s="5"/>
      <c r="J943" s="4"/>
      <c r="K943" s="4"/>
    </row>
    <row r="944" ht="15.75" customHeight="1">
      <c r="A944" s="5"/>
      <c r="J944" s="4"/>
      <c r="K944" s="4"/>
    </row>
    <row r="945" ht="15.75" customHeight="1">
      <c r="A945" s="5"/>
      <c r="J945" s="4"/>
      <c r="K945" s="4"/>
    </row>
    <row r="946" ht="15.75" customHeight="1">
      <c r="A946" s="5"/>
      <c r="J946" s="4"/>
      <c r="K946" s="4"/>
    </row>
    <row r="947" ht="15.75" customHeight="1">
      <c r="A947" s="5"/>
      <c r="J947" s="4"/>
      <c r="K947" s="4"/>
    </row>
    <row r="948" ht="15.75" customHeight="1">
      <c r="A948" s="5"/>
      <c r="J948" s="4"/>
      <c r="K948" s="4"/>
    </row>
    <row r="949" ht="15.75" customHeight="1">
      <c r="A949" s="5"/>
      <c r="J949" s="4"/>
      <c r="K949" s="4"/>
    </row>
    <row r="950" ht="15.75" customHeight="1">
      <c r="A950" s="5"/>
      <c r="J950" s="4"/>
      <c r="K950" s="4"/>
    </row>
    <row r="951" ht="15.75" customHeight="1">
      <c r="A951" s="5"/>
      <c r="J951" s="4"/>
      <c r="K951" s="4"/>
    </row>
    <row r="952" ht="15.75" customHeight="1">
      <c r="A952" s="5"/>
      <c r="J952" s="4"/>
      <c r="K952" s="4"/>
    </row>
    <row r="953" ht="15.75" customHeight="1">
      <c r="A953" s="5"/>
      <c r="J953" s="4"/>
      <c r="K953" s="4"/>
    </row>
    <row r="954" ht="15.75" customHeight="1">
      <c r="A954" s="5"/>
      <c r="J954" s="4"/>
      <c r="K954" s="4"/>
    </row>
    <row r="955" ht="15.75" customHeight="1">
      <c r="A955" s="5"/>
      <c r="J955" s="4"/>
      <c r="K955" s="4"/>
    </row>
    <row r="956" ht="15.75" customHeight="1">
      <c r="A956" s="5"/>
      <c r="J956" s="4"/>
      <c r="K956" s="4"/>
    </row>
    <row r="957" ht="15.75" customHeight="1">
      <c r="A957" s="5"/>
      <c r="J957" s="4"/>
      <c r="K957" s="4"/>
    </row>
    <row r="958" ht="15.75" customHeight="1">
      <c r="A958" s="5"/>
      <c r="J958" s="4"/>
      <c r="K958" s="4"/>
    </row>
    <row r="959" ht="15.75" customHeight="1">
      <c r="A959" s="5"/>
      <c r="J959" s="4"/>
      <c r="K959" s="4"/>
    </row>
    <row r="960" ht="15.75" customHeight="1">
      <c r="A960" s="5"/>
      <c r="J960" s="4"/>
      <c r="K960" s="4"/>
    </row>
    <row r="961" ht="15.75" customHeight="1">
      <c r="A961" s="5"/>
      <c r="J961" s="4"/>
      <c r="K961" s="4"/>
    </row>
    <row r="962" ht="15.75" customHeight="1">
      <c r="A962" s="5"/>
      <c r="J962" s="4"/>
      <c r="K962" s="4"/>
    </row>
    <row r="963" ht="15.75" customHeight="1">
      <c r="A963" s="5"/>
      <c r="J963" s="4"/>
      <c r="K963" s="4"/>
    </row>
    <row r="964" ht="15.75" customHeight="1">
      <c r="A964" s="5"/>
      <c r="J964" s="4"/>
      <c r="K964" s="4"/>
    </row>
    <row r="965" ht="15.75" customHeight="1">
      <c r="A965" s="5"/>
      <c r="J965" s="4"/>
      <c r="K965" s="4"/>
    </row>
    <row r="966" ht="15.75" customHeight="1">
      <c r="A966" s="5"/>
      <c r="J966" s="4"/>
      <c r="K966" s="4"/>
    </row>
    <row r="967" ht="15.75" customHeight="1">
      <c r="A967" s="5"/>
      <c r="J967" s="4"/>
      <c r="K967" s="4"/>
    </row>
    <row r="968" ht="15.75" customHeight="1">
      <c r="A968" s="5"/>
      <c r="J968" s="4"/>
      <c r="K968" s="4"/>
    </row>
    <row r="969" ht="15.75" customHeight="1">
      <c r="A969" s="5"/>
      <c r="J969" s="4"/>
      <c r="K969" s="4"/>
    </row>
    <row r="970" ht="15.75" customHeight="1">
      <c r="A970" s="5"/>
      <c r="J970" s="4"/>
      <c r="K970" s="4"/>
    </row>
    <row r="971" ht="15.75" customHeight="1">
      <c r="A971" s="5"/>
      <c r="J971" s="4"/>
      <c r="K971" s="4"/>
    </row>
    <row r="972" ht="15.75" customHeight="1">
      <c r="A972" s="5"/>
      <c r="J972" s="4"/>
      <c r="K972" s="4"/>
    </row>
    <row r="973" ht="15.75" customHeight="1">
      <c r="A973" s="5"/>
      <c r="J973" s="4"/>
      <c r="K973" s="4"/>
    </row>
    <row r="974" ht="15.75" customHeight="1">
      <c r="A974" s="5"/>
      <c r="J974" s="4"/>
      <c r="K974" s="4"/>
    </row>
    <row r="975" ht="15.75" customHeight="1">
      <c r="A975" s="5"/>
      <c r="J975" s="4"/>
      <c r="K975" s="4"/>
    </row>
    <row r="976" ht="15.75" customHeight="1">
      <c r="A976" s="5"/>
      <c r="J976" s="4"/>
      <c r="K976" s="4"/>
    </row>
    <row r="977" ht="15.75" customHeight="1">
      <c r="A977" s="5"/>
      <c r="J977" s="4"/>
      <c r="K977" s="4"/>
    </row>
    <row r="978" ht="15.75" customHeight="1">
      <c r="A978" s="5"/>
      <c r="J978" s="4"/>
      <c r="K978" s="4"/>
    </row>
    <row r="979" ht="15.75" customHeight="1">
      <c r="A979" s="5"/>
      <c r="J979" s="4"/>
      <c r="K979" s="4"/>
    </row>
    <row r="980" ht="15.75" customHeight="1">
      <c r="A980" s="5"/>
      <c r="J980" s="4"/>
      <c r="K980" s="4"/>
    </row>
    <row r="981" ht="15.75" customHeight="1">
      <c r="A981" s="5"/>
      <c r="J981" s="4"/>
      <c r="K981" s="4"/>
    </row>
    <row r="982" ht="15.75" customHeight="1">
      <c r="A982" s="5"/>
      <c r="J982" s="4"/>
      <c r="K982" s="4"/>
    </row>
    <row r="983" ht="15.75" customHeight="1">
      <c r="A983" s="5"/>
      <c r="J983" s="4"/>
      <c r="K983" s="4"/>
    </row>
    <row r="984" ht="15.75" customHeight="1">
      <c r="A984" s="5"/>
      <c r="J984" s="4"/>
      <c r="K984" s="4"/>
    </row>
    <row r="985" ht="15.75" customHeight="1">
      <c r="A985" s="5"/>
      <c r="J985" s="4"/>
      <c r="K985" s="4"/>
    </row>
    <row r="986" ht="15.75" customHeight="1">
      <c r="A986" s="5"/>
      <c r="J986" s="4"/>
      <c r="K986" s="4"/>
    </row>
    <row r="987" ht="15.75" customHeight="1">
      <c r="A987" s="5"/>
      <c r="J987" s="4"/>
      <c r="K987" s="4"/>
    </row>
    <row r="988" ht="15.75" customHeight="1">
      <c r="A988" s="5"/>
      <c r="J988" s="4"/>
      <c r="K988" s="4"/>
    </row>
    <row r="989" ht="15.75" customHeight="1">
      <c r="A989" s="5"/>
      <c r="J989" s="4"/>
      <c r="K989" s="4"/>
    </row>
    <row r="990" ht="15.75" customHeight="1">
      <c r="A990" s="5"/>
      <c r="J990" s="4"/>
      <c r="K990" s="4"/>
    </row>
    <row r="991" ht="15.75" customHeight="1">
      <c r="A991" s="5"/>
      <c r="J991" s="4"/>
      <c r="K991" s="4"/>
    </row>
    <row r="992" ht="15.75" customHeight="1">
      <c r="A992" s="5"/>
      <c r="J992" s="4"/>
      <c r="K992" s="4"/>
    </row>
    <row r="993" ht="15.75" customHeight="1">
      <c r="A993" s="5"/>
      <c r="J993" s="4"/>
      <c r="K993" s="4"/>
    </row>
    <row r="994" ht="15.75" customHeight="1">
      <c r="A994" s="5"/>
      <c r="J994" s="4"/>
      <c r="K994" s="4"/>
    </row>
    <row r="995" ht="15.75" customHeight="1">
      <c r="A995" s="5"/>
      <c r="J995" s="4"/>
      <c r="K995" s="4"/>
    </row>
    <row r="996" ht="15.75" customHeight="1">
      <c r="A996" s="5"/>
      <c r="J996" s="4"/>
      <c r="K996" s="4"/>
    </row>
    <row r="997" ht="15.75" customHeight="1">
      <c r="A997" s="5"/>
      <c r="J997" s="4"/>
      <c r="K997" s="4"/>
    </row>
    <row r="998" ht="15.75" customHeight="1">
      <c r="A998" s="5"/>
      <c r="J998" s="4"/>
      <c r="K998" s="4"/>
    </row>
    <row r="999" ht="15.75" customHeight="1">
      <c r="A999" s="5"/>
      <c r="J999" s="4"/>
      <c r="K999" s="4"/>
    </row>
    <row r="1000" ht="15.75" customHeight="1">
      <c r="A1000" s="5"/>
      <c r="J1000" s="4"/>
      <c r="K1000" s="4"/>
    </row>
    <row r="1001" ht="15.75" customHeight="1">
      <c r="A1001" s="5"/>
      <c r="J1001" s="4"/>
      <c r="K1001" s="4"/>
    </row>
    <row r="1002" ht="15.75" customHeight="1">
      <c r="A1002" s="5"/>
      <c r="J1002" s="4"/>
      <c r="K1002" s="4"/>
    </row>
    <row r="1003" ht="15.75" customHeight="1">
      <c r="A1003" s="5"/>
      <c r="J1003" s="4"/>
      <c r="K1003" s="4"/>
    </row>
    <row r="1004" ht="15.75" customHeight="1">
      <c r="A1004" s="5"/>
      <c r="J1004" s="4"/>
      <c r="K1004" s="4"/>
    </row>
    <row r="1005" ht="15.75" customHeight="1">
      <c r="A1005" s="5"/>
      <c r="J1005" s="4"/>
      <c r="K1005" s="4"/>
    </row>
    <row r="1006" ht="15.75" customHeight="1">
      <c r="A1006" s="5"/>
      <c r="J1006" s="4"/>
      <c r="K1006" s="4"/>
    </row>
    <row r="1007" ht="15.75" customHeight="1">
      <c r="A1007" s="5"/>
      <c r="J1007" s="4"/>
      <c r="K1007" s="4"/>
    </row>
    <row r="1008" ht="15.75" customHeight="1">
      <c r="A1008" s="5"/>
      <c r="J1008" s="4"/>
      <c r="K1008" s="4"/>
    </row>
    <row r="1009" ht="15.75" customHeight="1">
      <c r="A1009" s="5"/>
      <c r="J1009" s="4"/>
      <c r="K1009" s="4"/>
    </row>
  </sheetData>
  <mergeCells count="3">
    <mergeCell ref="B1:H1"/>
    <mergeCell ref="C8:E8"/>
    <mergeCell ref="F11:H1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2" width="10.57"/>
    <col customWidth="1" min="3" max="4" width="8.71"/>
    <col customWidth="1" min="5" max="5" width="12.29"/>
    <col customWidth="1" min="6" max="6" width="16.0"/>
    <col customWidth="1" min="7" max="7" width="16.71"/>
    <col customWidth="1" min="8" max="8" width="19.43"/>
    <col customWidth="1" min="9" max="9" width="98.57"/>
    <col customWidth="1" min="10" max="10" width="21.29"/>
    <col customWidth="1" min="11" max="11" width="27.0"/>
    <col customWidth="1" min="12" max="27" width="8.71"/>
  </cols>
  <sheetData>
    <row r="1">
      <c r="A1" s="1"/>
      <c r="B1" s="2" t="s">
        <v>70</v>
      </c>
      <c r="I1" s="3" t="s">
        <v>71</v>
      </c>
      <c r="J1" s="4"/>
      <c r="K1" s="4"/>
    </row>
    <row r="2">
      <c r="A2" s="5"/>
      <c r="J2" s="4"/>
      <c r="K2" s="4"/>
    </row>
    <row r="3">
      <c r="A3" s="6" t="s">
        <v>72</v>
      </c>
      <c r="C3" s="7"/>
      <c r="J3" s="4"/>
      <c r="K3" s="4"/>
    </row>
    <row r="4">
      <c r="A4" s="8"/>
      <c r="B4" s="9" t="s">
        <v>73</v>
      </c>
      <c r="C4" s="10"/>
      <c r="D4" s="11" t="s">
        <v>74</v>
      </c>
      <c r="E4" s="12"/>
      <c r="F4" s="13" t="s">
        <v>5</v>
      </c>
      <c r="K4" s="9"/>
    </row>
    <row r="5">
      <c r="A5" s="14" t="s">
        <v>75</v>
      </c>
      <c r="B5" s="15">
        <f>(167/2)</f>
        <v>83.5</v>
      </c>
      <c r="C5" s="4"/>
      <c r="D5" s="16">
        <v>2.0</v>
      </c>
      <c r="E5" s="7" t="s">
        <v>76</v>
      </c>
      <c r="F5" s="17" t="s">
        <v>77</v>
      </c>
      <c r="G5" s="18"/>
      <c r="I5" s="19"/>
    </row>
    <row r="6">
      <c r="A6" s="20" t="s">
        <v>9</v>
      </c>
      <c r="B6" s="21">
        <v>400.0</v>
      </c>
      <c r="C6" s="4"/>
      <c r="D6" s="4"/>
      <c r="F6" s="17" t="s">
        <v>78</v>
      </c>
      <c r="J6" s="4"/>
      <c r="K6" s="4"/>
    </row>
    <row r="7">
      <c r="A7" s="22" t="s">
        <v>11</v>
      </c>
      <c r="B7" s="23">
        <v>200.0</v>
      </c>
      <c r="C7" s="4"/>
      <c r="D7" s="4"/>
      <c r="J7" s="4"/>
      <c r="K7" s="4"/>
    </row>
    <row r="8">
      <c r="A8" s="24" t="s">
        <v>12</v>
      </c>
      <c r="B8" s="25">
        <f>sum(B5:B7)</f>
        <v>683.5</v>
      </c>
      <c r="C8" s="26" t="s">
        <v>79</v>
      </c>
      <c r="F8" s="27">
        <f>B8*D5</f>
        <v>1367</v>
      </c>
      <c r="J8" s="4"/>
      <c r="K8" s="4"/>
    </row>
    <row r="9">
      <c r="J9" s="4"/>
      <c r="K9" s="4"/>
    </row>
    <row r="10">
      <c r="A10" s="5"/>
      <c r="J10" s="4"/>
      <c r="K10" s="4"/>
    </row>
    <row r="11">
      <c r="A11" s="5"/>
      <c r="F11" s="23" t="s">
        <v>14</v>
      </c>
      <c r="J11" s="4"/>
      <c r="K11" s="4"/>
    </row>
    <row r="12">
      <c r="A12" s="28" t="s">
        <v>15</v>
      </c>
      <c r="B12" s="29" t="s">
        <v>80</v>
      </c>
      <c r="F12" s="21" t="s">
        <v>66</v>
      </c>
      <c r="G12" s="21" t="s">
        <v>18</v>
      </c>
      <c r="H12" s="21" t="s">
        <v>19</v>
      </c>
      <c r="I12" s="13" t="s">
        <v>5</v>
      </c>
      <c r="J12" s="4"/>
      <c r="K12" s="4"/>
    </row>
    <row r="13">
      <c r="A13" s="5"/>
      <c r="B13" s="30" t="s">
        <v>20</v>
      </c>
      <c r="F13" s="31">
        <f>(8*20)</f>
        <v>160</v>
      </c>
      <c r="G13" s="31">
        <v>0.0</v>
      </c>
      <c r="H13" s="32">
        <v>0.0</v>
      </c>
      <c r="I13" s="17" t="s">
        <v>21</v>
      </c>
      <c r="J13" s="4"/>
      <c r="K13" s="4"/>
    </row>
    <row r="14">
      <c r="A14" s="33" t="s">
        <v>22</v>
      </c>
      <c r="B14" s="30" t="s">
        <v>23</v>
      </c>
      <c r="F14" s="31">
        <v>157.0</v>
      </c>
      <c r="G14" s="31">
        <f>F14*0.75</f>
        <v>117.75</v>
      </c>
      <c r="H14" s="32">
        <v>0.0</v>
      </c>
      <c r="I14" s="17" t="s">
        <v>81</v>
      </c>
      <c r="J14" s="4"/>
      <c r="K14" s="4"/>
    </row>
    <row r="15">
      <c r="A15" s="33" t="s">
        <v>22</v>
      </c>
      <c r="B15" s="7" t="s">
        <v>82</v>
      </c>
      <c r="F15" s="31">
        <v>100.0</v>
      </c>
      <c r="G15" s="31">
        <v>0.0</v>
      </c>
      <c r="H15" s="32">
        <v>0.0</v>
      </c>
      <c r="I15" s="17" t="s">
        <v>83</v>
      </c>
      <c r="J15" s="4"/>
      <c r="K15" s="4"/>
    </row>
    <row r="16">
      <c r="A16" s="34"/>
      <c r="B16" s="30" t="s">
        <v>26</v>
      </c>
      <c r="F16" s="36">
        <v>25.0</v>
      </c>
      <c r="G16" s="36">
        <v>25.0</v>
      </c>
      <c r="H16" s="32">
        <v>0.0</v>
      </c>
      <c r="I16" s="35"/>
      <c r="J16" s="4"/>
      <c r="K16" s="4"/>
    </row>
    <row r="17">
      <c r="A17" s="34"/>
      <c r="B17" s="30" t="s">
        <v>27</v>
      </c>
      <c r="F17" s="31">
        <v>30.0</v>
      </c>
      <c r="G17" s="31">
        <v>30.0</v>
      </c>
      <c r="H17" s="32">
        <v>30.0</v>
      </c>
      <c r="I17" s="35"/>
      <c r="J17" s="4"/>
      <c r="K17" s="4"/>
    </row>
    <row r="18">
      <c r="A18" s="33" t="s">
        <v>22</v>
      </c>
      <c r="B18" s="7" t="s">
        <v>84</v>
      </c>
      <c r="F18" s="31">
        <v>0.0</v>
      </c>
      <c r="G18" s="31">
        <v>0.0</v>
      </c>
      <c r="H18" s="32">
        <v>0.0</v>
      </c>
      <c r="J18" s="4"/>
      <c r="K18" s="4"/>
    </row>
    <row r="19">
      <c r="A19" s="34"/>
      <c r="B19" s="30" t="s">
        <v>29</v>
      </c>
      <c r="F19" s="36">
        <v>5.0</v>
      </c>
      <c r="G19" s="36">
        <v>5.0</v>
      </c>
      <c r="H19" s="37">
        <v>5.0</v>
      </c>
      <c r="I19" s="35"/>
      <c r="J19" s="4"/>
      <c r="K19" s="4"/>
    </row>
    <row r="20">
      <c r="A20" s="34"/>
      <c r="B20" s="30" t="s">
        <v>30</v>
      </c>
      <c r="F20" s="31">
        <v>10.0</v>
      </c>
      <c r="G20" s="31">
        <v>10.0</v>
      </c>
      <c r="H20" s="32">
        <v>10.0</v>
      </c>
      <c r="I20" s="35"/>
      <c r="J20" s="4"/>
      <c r="K20" s="4"/>
    </row>
    <row r="21" ht="15.75" customHeight="1">
      <c r="A21" s="33" t="s">
        <v>22</v>
      </c>
      <c r="B21" s="7" t="s">
        <v>67</v>
      </c>
      <c r="F21" s="31">
        <f>B5*0.75</f>
        <v>62.625</v>
      </c>
      <c r="G21" s="31">
        <f>(320-20)</f>
        <v>300</v>
      </c>
      <c r="H21" s="32">
        <f>(170-20)</f>
        <v>150</v>
      </c>
      <c r="I21" s="17" t="s">
        <v>32</v>
      </c>
      <c r="J21" s="4"/>
      <c r="K21" s="4"/>
    </row>
    <row r="22" ht="15.75" customHeight="1">
      <c r="A22" s="34"/>
      <c r="B22" s="30" t="s">
        <v>33</v>
      </c>
      <c r="F22" s="31">
        <v>0.0</v>
      </c>
      <c r="G22" s="31">
        <v>0.0</v>
      </c>
      <c r="H22" s="32">
        <v>0.0</v>
      </c>
      <c r="I22" s="35"/>
      <c r="J22" s="4"/>
      <c r="K22" s="4"/>
    </row>
    <row r="23" ht="15.75" customHeight="1">
      <c r="A23" s="34"/>
      <c r="B23" s="30" t="s">
        <v>34</v>
      </c>
      <c r="C23" s="39"/>
      <c r="F23" s="40">
        <v>25.0</v>
      </c>
      <c r="G23" s="40">
        <v>25.0</v>
      </c>
      <c r="H23" s="41">
        <v>25.0</v>
      </c>
      <c r="I23" s="35"/>
      <c r="J23" s="4"/>
      <c r="K23" s="4"/>
    </row>
    <row r="24" ht="15.75" customHeight="1">
      <c r="A24" s="34"/>
      <c r="B24" s="30" t="s">
        <v>35</v>
      </c>
      <c r="F24" s="31">
        <v>0.0</v>
      </c>
      <c r="G24" s="31">
        <v>0.0</v>
      </c>
      <c r="H24" s="32">
        <v>0.0</v>
      </c>
      <c r="I24" s="35"/>
      <c r="J24" s="4"/>
      <c r="K24" s="4"/>
    </row>
    <row r="25" ht="15.75" customHeight="1">
      <c r="A25" s="34"/>
      <c r="C25" s="7" t="s">
        <v>36</v>
      </c>
      <c r="F25" s="42">
        <f t="shared" ref="F25:H25" si="1">SUM(F13:F24)</f>
        <v>574.625</v>
      </c>
      <c r="G25" s="42">
        <f t="shared" si="1"/>
        <v>512.75</v>
      </c>
      <c r="H25" s="18">
        <f t="shared" si="1"/>
        <v>220</v>
      </c>
      <c r="I25" s="35"/>
      <c r="J25" s="4"/>
      <c r="K25" s="4"/>
    </row>
    <row r="26" ht="15.75" customHeight="1">
      <c r="A26" s="34"/>
      <c r="C26" s="43" t="s">
        <v>37</v>
      </c>
      <c r="H26" s="44">
        <f>sum(F25:H25)</f>
        <v>1307.375</v>
      </c>
      <c r="I26" s="35"/>
      <c r="J26" s="4"/>
      <c r="K26" s="4"/>
    </row>
    <row r="27" ht="15.75" customHeight="1">
      <c r="A27" s="34"/>
      <c r="I27" s="35"/>
      <c r="J27" s="4"/>
      <c r="K27" s="4"/>
    </row>
    <row r="28" ht="15.75" customHeight="1">
      <c r="A28" s="45"/>
      <c r="B28" s="29" t="s">
        <v>85</v>
      </c>
      <c r="I28" s="35"/>
      <c r="J28" s="4"/>
      <c r="K28" s="4"/>
    </row>
    <row r="29" ht="15.75" customHeight="1">
      <c r="A29" s="33" t="s">
        <v>22</v>
      </c>
      <c r="B29" s="30" t="s">
        <v>39</v>
      </c>
      <c r="F29" s="32">
        <v>250.0</v>
      </c>
      <c r="G29" s="32">
        <v>250.0</v>
      </c>
      <c r="H29" s="32">
        <v>250.0</v>
      </c>
      <c r="I29" s="17" t="s">
        <v>40</v>
      </c>
      <c r="J29" s="4"/>
      <c r="K29" s="4"/>
    </row>
    <row r="30" ht="15.75" customHeight="1">
      <c r="A30" s="5"/>
      <c r="B30" s="7" t="s">
        <v>41</v>
      </c>
      <c r="F30" s="32"/>
      <c r="G30" s="32"/>
      <c r="H30" s="32"/>
      <c r="I30" s="17" t="s">
        <v>86</v>
      </c>
      <c r="J30" s="4"/>
      <c r="K30" s="4"/>
    </row>
    <row r="31" ht="15.75" customHeight="1">
      <c r="A31" s="5"/>
      <c r="B31" s="30" t="s">
        <v>42</v>
      </c>
      <c r="F31" s="32">
        <v>50.0</v>
      </c>
      <c r="G31" s="32">
        <v>50.0</v>
      </c>
      <c r="H31" s="32">
        <v>50.0</v>
      </c>
      <c r="J31" s="4"/>
      <c r="K31" s="4"/>
    </row>
    <row r="32" ht="15.75" customHeight="1">
      <c r="A32" s="5"/>
      <c r="B32" s="30" t="s">
        <v>43</v>
      </c>
      <c r="F32" s="37">
        <v>20.0</v>
      </c>
      <c r="G32" s="37">
        <v>20.0</v>
      </c>
      <c r="H32" s="37">
        <v>20.0</v>
      </c>
      <c r="I32" s="35"/>
      <c r="J32" s="4"/>
      <c r="K32" s="4"/>
    </row>
    <row r="33" ht="15.75" customHeight="1">
      <c r="A33" s="5"/>
      <c r="B33" s="30" t="s">
        <v>44</v>
      </c>
      <c r="F33" s="32">
        <v>0.0</v>
      </c>
      <c r="G33" s="32">
        <v>0.0</v>
      </c>
      <c r="H33" s="32">
        <v>0.0</v>
      </c>
      <c r="I33" s="17" t="s">
        <v>45</v>
      </c>
      <c r="J33" s="4"/>
      <c r="K33" s="4"/>
    </row>
    <row r="34" ht="15.75" customHeight="1">
      <c r="A34" s="5"/>
      <c r="B34" s="30" t="s">
        <v>46</v>
      </c>
      <c r="F34" s="32">
        <v>100.0</v>
      </c>
      <c r="G34" s="32">
        <v>100.0</v>
      </c>
      <c r="H34" s="32">
        <v>100.0</v>
      </c>
      <c r="I34" s="35"/>
      <c r="J34" s="4"/>
      <c r="K34" s="4"/>
    </row>
    <row r="35" ht="15.75" customHeight="1">
      <c r="A35" s="5"/>
      <c r="B35" s="30" t="s">
        <v>47</v>
      </c>
      <c r="F35" s="32">
        <v>50.0</v>
      </c>
      <c r="G35" s="32">
        <v>50.0</v>
      </c>
      <c r="H35" s="32">
        <v>50.0</v>
      </c>
      <c r="I35" s="35"/>
      <c r="J35" s="4"/>
      <c r="K35" s="4"/>
    </row>
    <row r="36" ht="15.75" customHeight="1">
      <c r="A36" s="5"/>
      <c r="C36" s="7" t="s">
        <v>48</v>
      </c>
      <c r="F36" s="18">
        <f t="shared" ref="F36:H36" si="2">SUM(F29:F35)</f>
        <v>470</v>
      </c>
      <c r="G36" s="18">
        <f t="shared" si="2"/>
        <v>470</v>
      </c>
      <c r="H36" s="18">
        <f t="shared" si="2"/>
        <v>470</v>
      </c>
      <c r="I36" s="35"/>
      <c r="J36" s="4"/>
      <c r="K36" s="4"/>
    </row>
    <row r="37" ht="15.75" customHeight="1">
      <c r="A37" s="5"/>
      <c r="C37" s="43" t="s">
        <v>49</v>
      </c>
      <c r="H37" s="44">
        <f>sum(F36:H36)</f>
        <v>1410</v>
      </c>
      <c r="J37" s="4"/>
      <c r="K37" s="4"/>
    </row>
    <row r="38" ht="15.75" customHeight="1">
      <c r="A38" s="5"/>
      <c r="D38" s="46"/>
      <c r="G38" s="47"/>
      <c r="J38" s="4"/>
      <c r="K38" s="4"/>
    </row>
    <row r="39" ht="15.75" customHeight="1">
      <c r="A39" s="5"/>
      <c r="C39" s="48" t="s">
        <v>50</v>
      </c>
      <c r="H39" s="49">
        <f>sum(H26,H37)</f>
        <v>2717.375</v>
      </c>
      <c r="J39" s="4"/>
      <c r="K39" s="4"/>
    </row>
    <row r="40" ht="15.75" customHeight="1">
      <c r="A40" s="5"/>
      <c r="G40" s="18"/>
      <c r="J40" s="4"/>
      <c r="K40" s="4"/>
    </row>
    <row r="41" ht="15.75" customHeight="1">
      <c r="A41" s="5"/>
      <c r="C41" s="50" t="s">
        <v>51</v>
      </c>
      <c r="G41" s="18"/>
      <c r="H41" s="51">
        <f>sum(F8-H26-H37)</f>
        <v>-1350.375</v>
      </c>
      <c r="J41" s="4"/>
      <c r="K41" s="4"/>
    </row>
    <row r="42" ht="15.75" customHeight="1">
      <c r="A42" s="5"/>
      <c r="C42" s="7"/>
      <c r="H42" s="52"/>
      <c r="J42" s="4"/>
      <c r="K42" s="4"/>
    </row>
    <row r="43" ht="15.75" customHeight="1">
      <c r="A43" s="5"/>
      <c r="C43" s="53" t="s">
        <v>52</v>
      </c>
      <c r="D43" s="54"/>
      <c r="E43" s="54"/>
      <c r="F43" s="54"/>
      <c r="G43" s="54"/>
      <c r="H43" s="55">
        <f>(H26/B8)</f>
        <v>1.912765179</v>
      </c>
      <c r="I43" s="56"/>
      <c r="J43" s="4"/>
      <c r="K43" s="4"/>
    </row>
    <row r="44" ht="15.75" customHeight="1">
      <c r="A44" s="5"/>
      <c r="C44" s="48" t="s">
        <v>53</v>
      </c>
      <c r="D44" s="57"/>
      <c r="E44" s="57"/>
      <c r="F44" s="57"/>
      <c r="G44" s="57"/>
      <c r="H44" s="58">
        <f>(H26+H37)/B8</f>
        <v>3.975676664</v>
      </c>
      <c r="J44" s="4"/>
      <c r="K44" s="4"/>
    </row>
    <row r="45" ht="15.75" customHeight="1">
      <c r="A45" s="5"/>
      <c r="C45" s="59" t="s">
        <v>54</v>
      </c>
      <c r="D45" s="57"/>
      <c r="E45" s="57"/>
      <c r="F45" s="57"/>
      <c r="G45" s="57"/>
      <c r="H45" s="60">
        <f>(H44*0.1)+H44</f>
        <v>4.373244331</v>
      </c>
      <c r="I45" s="17" t="s">
        <v>87</v>
      </c>
      <c r="J45" s="4"/>
      <c r="K45" s="4"/>
    </row>
    <row r="46" ht="15.75" customHeight="1">
      <c r="A46" s="5"/>
      <c r="J46" s="4"/>
      <c r="K46" s="4"/>
    </row>
    <row r="47" ht="15.75" customHeight="1">
      <c r="A47" s="5"/>
      <c r="J47" s="4"/>
      <c r="K47" s="4"/>
    </row>
    <row r="48" ht="15.75" customHeight="1">
      <c r="A48" s="5"/>
      <c r="J48" s="4"/>
      <c r="K48" s="4"/>
    </row>
    <row r="49" ht="15.75" customHeight="1">
      <c r="A49" s="5"/>
      <c r="J49" s="4"/>
      <c r="K49" s="4"/>
    </row>
    <row r="50" ht="15.75" customHeight="1">
      <c r="A50" s="5"/>
      <c r="J50" s="4"/>
      <c r="K50" s="4"/>
    </row>
    <row r="51" ht="15.75" customHeight="1">
      <c r="A51" s="5"/>
      <c r="J51" s="4"/>
      <c r="K51" s="4"/>
    </row>
    <row r="52" ht="15.75" customHeight="1">
      <c r="A52" s="5"/>
      <c r="J52" s="4"/>
      <c r="K52" s="4"/>
    </row>
    <row r="53" ht="15.75" customHeight="1">
      <c r="A53" s="5"/>
      <c r="J53" s="4"/>
      <c r="K53" s="4"/>
    </row>
    <row r="54" ht="15.75" customHeight="1">
      <c r="A54" s="5"/>
      <c r="J54" s="4"/>
      <c r="K54" s="4"/>
    </row>
    <row r="55" ht="15.75" customHeight="1">
      <c r="A55" s="5"/>
      <c r="J55" s="4"/>
      <c r="K55" s="4"/>
    </row>
    <row r="56" ht="15.75" customHeight="1">
      <c r="A56" s="5"/>
      <c r="J56" s="4"/>
      <c r="K56" s="4"/>
    </row>
    <row r="57" ht="15.75" customHeight="1">
      <c r="A57" s="5"/>
      <c r="J57" s="4"/>
      <c r="K57" s="4"/>
    </row>
    <row r="58" ht="15.75" customHeight="1">
      <c r="A58" s="5"/>
      <c r="J58" s="4"/>
      <c r="K58" s="4"/>
    </row>
    <row r="59" ht="15.75" customHeight="1">
      <c r="A59" s="5"/>
      <c r="J59" s="4"/>
      <c r="K59" s="4"/>
    </row>
    <row r="60" ht="15.75" customHeight="1">
      <c r="A60" s="5"/>
      <c r="J60" s="4"/>
      <c r="K60" s="4"/>
    </row>
    <row r="61" ht="15.75" customHeight="1">
      <c r="A61" s="5"/>
      <c r="J61" s="4"/>
      <c r="K61" s="4"/>
    </row>
    <row r="62" ht="15.75" customHeight="1">
      <c r="A62" s="5"/>
      <c r="J62" s="4"/>
      <c r="K62" s="4"/>
    </row>
    <row r="63" ht="15.75" customHeight="1">
      <c r="A63" s="5"/>
      <c r="J63" s="4"/>
      <c r="K63" s="4"/>
    </row>
    <row r="64" ht="15.75" customHeight="1">
      <c r="A64" s="5"/>
      <c r="J64" s="4"/>
      <c r="K64" s="4"/>
    </row>
    <row r="65" ht="15.75" customHeight="1">
      <c r="A65" s="5"/>
      <c r="J65" s="4"/>
      <c r="K65" s="4"/>
    </row>
    <row r="66" ht="15.75" customHeight="1">
      <c r="A66" s="5"/>
      <c r="J66" s="4"/>
      <c r="K66" s="4"/>
    </row>
    <row r="67" ht="15.75" customHeight="1">
      <c r="A67" s="5"/>
      <c r="J67" s="4"/>
      <c r="K67" s="4"/>
    </row>
    <row r="68" ht="15.75" customHeight="1">
      <c r="A68" s="5"/>
      <c r="J68" s="4"/>
      <c r="K68" s="4"/>
    </row>
    <row r="69" ht="15.75" customHeight="1">
      <c r="A69" s="5"/>
      <c r="J69" s="4"/>
      <c r="K69" s="4"/>
    </row>
    <row r="70" ht="15.75" customHeight="1">
      <c r="A70" s="5"/>
      <c r="J70" s="4"/>
      <c r="K70" s="4"/>
    </row>
    <row r="71" ht="15.75" customHeight="1">
      <c r="A71" s="5"/>
      <c r="J71" s="4"/>
      <c r="K71" s="4"/>
    </row>
    <row r="72" ht="15.75" customHeight="1">
      <c r="A72" s="5"/>
      <c r="J72" s="4"/>
      <c r="K72" s="4"/>
    </row>
    <row r="73" ht="15.75" customHeight="1">
      <c r="A73" s="5"/>
      <c r="J73" s="4"/>
      <c r="K73" s="4"/>
    </row>
    <row r="74" ht="15.75" customHeight="1">
      <c r="A74" s="5"/>
      <c r="J74" s="4"/>
      <c r="K74" s="4"/>
    </row>
    <row r="75" ht="15.75" customHeight="1">
      <c r="A75" s="5"/>
      <c r="J75" s="4"/>
      <c r="K75" s="4"/>
    </row>
    <row r="76" ht="15.75" customHeight="1">
      <c r="A76" s="5"/>
      <c r="J76" s="4"/>
      <c r="K76" s="4"/>
    </row>
    <row r="77" ht="15.75" customHeight="1">
      <c r="A77" s="5"/>
      <c r="J77" s="4"/>
      <c r="K77" s="4"/>
    </row>
    <row r="78" ht="15.75" customHeight="1">
      <c r="A78" s="5"/>
      <c r="J78" s="4"/>
      <c r="K78" s="4"/>
    </row>
    <row r="79" ht="15.75" customHeight="1">
      <c r="A79" s="5"/>
      <c r="J79" s="4"/>
      <c r="K79" s="4"/>
    </row>
    <row r="80" ht="15.75" customHeight="1">
      <c r="A80" s="5"/>
      <c r="J80" s="4"/>
      <c r="K80" s="4"/>
    </row>
    <row r="81" ht="15.75" customHeight="1">
      <c r="A81" s="5"/>
      <c r="J81" s="4"/>
      <c r="K81" s="4"/>
    </row>
    <row r="82" ht="15.75" customHeight="1">
      <c r="A82" s="5"/>
      <c r="J82" s="4"/>
      <c r="K82" s="4"/>
    </row>
    <row r="83" ht="15.75" customHeight="1">
      <c r="A83" s="5"/>
      <c r="J83" s="4"/>
      <c r="K83" s="4"/>
    </row>
    <row r="84" ht="15.75" customHeight="1">
      <c r="A84" s="5"/>
      <c r="J84" s="4"/>
      <c r="K84" s="4"/>
    </row>
    <row r="85" ht="15.75" customHeight="1">
      <c r="A85" s="5"/>
      <c r="J85" s="4"/>
      <c r="K85" s="4"/>
    </row>
    <row r="86" ht="15.75" customHeight="1">
      <c r="A86" s="5"/>
      <c r="J86" s="4"/>
      <c r="K86" s="4"/>
    </row>
    <row r="87" ht="15.75" customHeight="1">
      <c r="A87" s="5"/>
      <c r="J87" s="4"/>
      <c r="K87" s="4"/>
    </row>
    <row r="88" ht="15.75" customHeight="1">
      <c r="A88" s="5"/>
      <c r="J88" s="4"/>
      <c r="K88" s="4"/>
    </row>
    <row r="89" ht="15.75" customHeight="1">
      <c r="A89" s="5"/>
      <c r="J89" s="4"/>
      <c r="K89" s="4"/>
    </row>
    <row r="90" ht="15.75" customHeight="1">
      <c r="A90" s="5"/>
      <c r="J90" s="4"/>
      <c r="K90" s="4"/>
    </row>
    <row r="91" ht="15.75" customHeight="1">
      <c r="A91" s="5"/>
      <c r="J91" s="4"/>
      <c r="K91" s="4"/>
    </row>
    <row r="92" ht="15.75" customHeight="1">
      <c r="A92" s="5"/>
      <c r="J92" s="4"/>
      <c r="K92" s="4"/>
    </row>
    <row r="93" ht="15.75" customHeight="1">
      <c r="A93" s="5"/>
      <c r="J93" s="4"/>
      <c r="K93" s="4"/>
    </row>
    <row r="94" ht="15.75" customHeight="1">
      <c r="A94" s="5"/>
      <c r="J94" s="4"/>
      <c r="K94" s="4"/>
    </row>
    <row r="95" ht="15.75" customHeight="1">
      <c r="A95" s="5"/>
      <c r="J95" s="4"/>
      <c r="K95" s="4"/>
    </row>
    <row r="96" ht="15.75" customHeight="1">
      <c r="A96" s="5"/>
      <c r="J96" s="4"/>
      <c r="K96" s="4"/>
    </row>
    <row r="97" ht="15.75" customHeight="1">
      <c r="A97" s="5"/>
      <c r="J97" s="4"/>
      <c r="K97" s="4"/>
    </row>
    <row r="98" ht="15.75" customHeight="1">
      <c r="A98" s="5"/>
      <c r="J98" s="4"/>
      <c r="K98" s="4"/>
    </row>
    <row r="99" ht="15.75" customHeight="1">
      <c r="A99" s="5"/>
      <c r="J99" s="4"/>
      <c r="K99" s="4"/>
    </row>
    <row r="100" ht="15.75" customHeight="1">
      <c r="A100" s="5"/>
      <c r="J100" s="4"/>
      <c r="K100" s="4"/>
    </row>
    <row r="101" ht="15.75" customHeight="1">
      <c r="A101" s="5"/>
      <c r="J101" s="4"/>
      <c r="K101" s="4"/>
    </row>
    <row r="102" ht="15.75" customHeight="1">
      <c r="A102" s="5"/>
      <c r="J102" s="4"/>
      <c r="K102" s="4"/>
    </row>
    <row r="103" ht="15.75" customHeight="1">
      <c r="A103" s="5"/>
      <c r="J103" s="4"/>
      <c r="K103" s="4"/>
    </row>
    <row r="104" ht="15.75" customHeight="1">
      <c r="A104" s="5"/>
      <c r="J104" s="4"/>
      <c r="K104" s="4"/>
    </row>
    <row r="105" ht="15.75" customHeight="1">
      <c r="A105" s="5"/>
      <c r="J105" s="4"/>
      <c r="K105" s="4"/>
    </row>
    <row r="106" ht="15.75" customHeight="1">
      <c r="A106" s="5"/>
      <c r="J106" s="4"/>
      <c r="K106" s="4"/>
    </row>
    <row r="107" ht="15.75" customHeight="1">
      <c r="A107" s="5"/>
      <c r="J107" s="4"/>
      <c r="K107" s="4"/>
    </row>
    <row r="108" ht="15.75" customHeight="1">
      <c r="A108" s="5"/>
      <c r="J108" s="4"/>
      <c r="K108" s="4"/>
    </row>
    <row r="109" ht="15.75" customHeight="1">
      <c r="A109" s="5"/>
      <c r="J109" s="4"/>
      <c r="K109" s="4"/>
    </row>
    <row r="110" ht="15.75" customHeight="1">
      <c r="A110" s="5"/>
      <c r="J110" s="4"/>
      <c r="K110" s="4"/>
    </row>
    <row r="111" ht="15.75" customHeight="1">
      <c r="A111" s="5"/>
      <c r="J111" s="4"/>
      <c r="K111" s="4"/>
    </row>
    <row r="112" ht="15.75" customHeight="1">
      <c r="A112" s="5"/>
      <c r="J112" s="4"/>
      <c r="K112" s="4"/>
    </row>
    <row r="113" ht="15.75" customHeight="1">
      <c r="A113" s="5"/>
      <c r="J113" s="4"/>
      <c r="K113" s="4"/>
    </row>
    <row r="114" ht="15.75" customHeight="1">
      <c r="A114" s="5"/>
      <c r="J114" s="4"/>
      <c r="K114" s="4"/>
    </row>
    <row r="115" ht="15.75" customHeight="1">
      <c r="A115" s="5"/>
      <c r="J115" s="4"/>
      <c r="K115" s="4"/>
    </row>
    <row r="116" ht="15.75" customHeight="1">
      <c r="A116" s="5"/>
      <c r="J116" s="4"/>
      <c r="K116" s="4"/>
    </row>
    <row r="117" ht="15.75" customHeight="1">
      <c r="A117" s="5"/>
      <c r="J117" s="4"/>
      <c r="K117" s="4"/>
    </row>
    <row r="118" ht="15.75" customHeight="1">
      <c r="A118" s="5"/>
      <c r="J118" s="4"/>
      <c r="K118" s="4"/>
    </row>
    <row r="119" ht="15.75" customHeight="1">
      <c r="A119" s="5"/>
      <c r="J119" s="4"/>
      <c r="K119" s="4"/>
    </row>
    <row r="120" ht="15.75" customHeight="1">
      <c r="A120" s="5"/>
      <c r="J120" s="4"/>
      <c r="K120" s="4"/>
    </row>
    <row r="121" ht="15.75" customHeight="1">
      <c r="A121" s="5"/>
      <c r="J121" s="4"/>
      <c r="K121" s="4"/>
    </row>
    <row r="122" ht="15.75" customHeight="1">
      <c r="A122" s="5"/>
      <c r="J122" s="4"/>
      <c r="K122" s="4"/>
    </row>
    <row r="123" ht="15.75" customHeight="1">
      <c r="A123" s="5"/>
      <c r="J123" s="4"/>
      <c r="K123" s="4"/>
    </row>
    <row r="124" ht="15.75" customHeight="1">
      <c r="A124" s="5"/>
      <c r="J124" s="4"/>
      <c r="K124" s="4"/>
    </row>
    <row r="125" ht="15.75" customHeight="1">
      <c r="A125" s="5"/>
      <c r="J125" s="4"/>
      <c r="K125" s="4"/>
    </row>
    <row r="126" ht="15.75" customHeight="1">
      <c r="A126" s="5"/>
      <c r="J126" s="4"/>
      <c r="K126" s="4"/>
    </row>
    <row r="127" ht="15.75" customHeight="1">
      <c r="A127" s="5"/>
      <c r="J127" s="4"/>
      <c r="K127" s="4"/>
    </row>
    <row r="128" ht="15.75" customHeight="1">
      <c r="A128" s="5"/>
      <c r="J128" s="4"/>
      <c r="K128" s="4"/>
    </row>
    <row r="129" ht="15.75" customHeight="1">
      <c r="A129" s="5"/>
      <c r="J129" s="4"/>
      <c r="K129" s="4"/>
    </row>
    <row r="130" ht="15.75" customHeight="1">
      <c r="A130" s="5"/>
      <c r="J130" s="4"/>
      <c r="K130" s="4"/>
    </row>
    <row r="131" ht="15.75" customHeight="1">
      <c r="A131" s="5"/>
      <c r="J131" s="4"/>
      <c r="K131" s="4"/>
    </row>
    <row r="132" ht="15.75" customHeight="1">
      <c r="A132" s="5"/>
      <c r="J132" s="4"/>
      <c r="K132" s="4"/>
    </row>
    <row r="133" ht="15.75" customHeight="1">
      <c r="A133" s="5"/>
      <c r="J133" s="4"/>
      <c r="K133" s="4"/>
    </row>
    <row r="134" ht="15.75" customHeight="1">
      <c r="A134" s="5"/>
      <c r="J134" s="4"/>
      <c r="K134" s="4"/>
    </row>
    <row r="135" ht="15.75" customHeight="1">
      <c r="A135" s="5"/>
      <c r="J135" s="4"/>
      <c r="K135" s="4"/>
    </row>
    <row r="136" ht="15.75" customHeight="1">
      <c r="A136" s="5"/>
      <c r="J136" s="4"/>
      <c r="K136" s="4"/>
    </row>
    <row r="137" ht="15.75" customHeight="1">
      <c r="A137" s="5"/>
      <c r="J137" s="4"/>
      <c r="K137" s="4"/>
    </row>
    <row r="138" ht="15.75" customHeight="1">
      <c r="A138" s="5"/>
      <c r="J138" s="4"/>
      <c r="K138" s="4"/>
    </row>
    <row r="139" ht="15.75" customHeight="1">
      <c r="A139" s="5"/>
      <c r="J139" s="4"/>
      <c r="K139" s="4"/>
    </row>
    <row r="140" ht="15.75" customHeight="1">
      <c r="A140" s="5"/>
      <c r="J140" s="4"/>
      <c r="K140" s="4"/>
    </row>
    <row r="141" ht="15.75" customHeight="1">
      <c r="A141" s="5"/>
      <c r="J141" s="4"/>
      <c r="K141" s="4"/>
    </row>
    <row r="142" ht="15.75" customHeight="1">
      <c r="A142" s="5"/>
      <c r="J142" s="4"/>
      <c r="K142" s="4"/>
    </row>
    <row r="143" ht="15.75" customHeight="1">
      <c r="A143" s="5"/>
      <c r="J143" s="4"/>
      <c r="K143" s="4"/>
    </row>
    <row r="144" ht="15.75" customHeight="1">
      <c r="A144" s="5"/>
      <c r="J144" s="4"/>
      <c r="K144" s="4"/>
    </row>
    <row r="145" ht="15.75" customHeight="1">
      <c r="A145" s="5"/>
      <c r="J145" s="4"/>
      <c r="K145" s="4"/>
    </row>
    <row r="146" ht="15.75" customHeight="1">
      <c r="A146" s="5"/>
      <c r="J146" s="4"/>
      <c r="K146" s="4"/>
    </row>
    <row r="147" ht="15.75" customHeight="1">
      <c r="A147" s="5"/>
      <c r="J147" s="4"/>
      <c r="K147" s="4"/>
    </row>
    <row r="148" ht="15.75" customHeight="1">
      <c r="A148" s="5"/>
      <c r="J148" s="4"/>
      <c r="K148" s="4"/>
    </row>
    <row r="149" ht="15.75" customHeight="1">
      <c r="A149" s="5"/>
      <c r="J149" s="4"/>
      <c r="K149" s="4"/>
    </row>
    <row r="150" ht="15.75" customHeight="1">
      <c r="A150" s="5"/>
      <c r="J150" s="4"/>
      <c r="K150" s="4"/>
    </row>
    <row r="151" ht="15.75" customHeight="1">
      <c r="A151" s="5"/>
      <c r="J151" s="4"/>
      <c r="K151" s="4"/>
    </row>
    <row r="152" ht="15.75" customHeight="1">
      <c r="A152" s="5"/>
      <c r="J152" s="4"/>
      <c r="K152" s="4"/>
    </row>
    <row r="153" ht="15.75" customHeight="1">
      <c r="A153" s="5"/>
      <c r="J153" s="4"/>
      <c r="K153" s="4"/>
    </row>
    <row r="154" ht="15.75" customHeight="1">
      <c r="A154" s="5"/>
      <c r="J154" s="4"/>
      <c r="K154" s="4"/>
    </row>
    <row r="155" ht="15.75" customHeight="1">
      <c r="A155" s="5"/>
      <c r="J155" s="4"/>
      <c r="K155" s="4"/>
    </row>
    <row r="156" ht="15.75" customHeight="1">
      <c r="A156" s="5"/>
      <c r="J156" s="4"/>
      <c r="K156" s="4"/>
    </row>
    <row r="157" ht="15.75" customHeight="1">
      <c r="A157" s="5"/>
      <c r="J157" s="4"/>
      <c r="K157" s="4"/>
    </row>
    <row r="158" ht="15.75" customHeight="1">
      <c r="A158" s="5"/>
      <c r="J158" s="4"/>
      <c r="K158" s="4"/>
    </row>
    <row r="159" ht="15.75" customHeight="1">
      <c r="A159" s="5"/>
      <c r="J159" s="4"/>
      <c r="K159" s="4"/>
    </row>
    <row r="160" ht="15.75" customHeight="1">
      <c r="A160" s="5"/>
      <c r="J160" s="4"/>
      <c r="K160" s="4"/>
    </row>
    <row r="161" ht="15.75" customHeight="1">
      <c r="A161" s="5"/>
      <c r="J161" s="4"/>
      <c r="K161" s="4"/>
    </row>
    <row r="162" ht="15.75" customHeight="1">
      <c r="A162" s="5"/>
      <c r="J162" s="4"/>
      <c r="K162" s="4"/>
    </row>
    <row r="163" ht="15.75" customHeight="1">
      <c r="A163" s="5"/>
      <c r="J163" s="4"/>
      <c r="K163" s="4"/>
    </row>
    <row r="164" ht="15.75" customHeight="1">
      <c r="A164" s="5"/>
      <c r="J164" s="4"/>
      <c r="K164" s="4"/>
    </row>
    <row r="165" ht="15.75" customHeight="1">
      <c r="A165" s="5"/>
      <c r="J165" s="4"/>
      <c r="K165" s="4"/>
    </row>
    <row r="166" ht="15.75" customHeight="1">
      <c r="A166" s="5"/>
      <c r="J166" s="4"/>
      <c r="K166" s="4"/>
    </row>
    <row r="167" ht="15.75" customHeight="1">
      <c r="A167" s="5"/>
      <c r="J167" s="4"/>
      <c r="K167" s="4"/>
    </row>
    <row r="168" ht="15.75" customHeight="1">
      <c r="A168" s="5"/>
      <c r="J168" s="4"/>
      <c r="K168" s="4"/>
    </row>
    <row r="169" ht="15.75" customHeight="1">
      <c r="A169" s="5"/>
      <c r="J169" s="4"/>
      <c r="K169" s="4"/>
    </row>
    <row r="170" ht="15.75" customHeight="1">
      <c r="A170" s="5"/>
      <c r="J170" s="4"/>
      <c r="K170" s="4"/>
    </row>
    <row r="171" ht="15.75" customHeight="1">
      <c r="A171" s="5"/>
      <c r="J171" s="4"/>
      <c r="K171" s="4"/>
    </row>
    <row r="172" ht="15.75" customHeight="1">
      <c r="A172" s="5"/>
      <c r="J172" s="4"/>
      <c r="K172" s="4"/>
    </row>
    <row r="173" ht="15.75" customHeight="1">
      <c r="A173" s="5"/>
      <c r="J173" s="4"/>
      <c r="K173" s="4"/>
    </row>
    <row r="174" ht="15.75" customHeight="1">
      <c r="A174" s="5"/>
      <c r="J174" s="4"/>
      <c r="K174" s="4"/>
    </row>
    <row r="175" ht="15.75" customHeight="1">
      <c r="A175" s="5"/>
      <c r="J175" s="4"/>
      <c r="K175" s="4"/>
    </row>
    <row r="176" ht="15.75" customHeight="1">
      <c r="A176" s="5"/>
      <c r="J176" s="4"/>
      <c r="K176" s="4"/>
    </row>
    <row r="177" ht="15.75" customHeight="1">
      <c r="A177" s="5"/>
      <c r="J177" s="4"/>
      <c r="K177" s="4"/>
    </row>
    <row r="178" ht="15.75" customHeight="1">
      <c r="A178" s="5"/>
      <c r="J178" s="4"/>
      <c r="K178" s="4"/>
    </row>
    <row r="179" ht="15.75" customHeight="1">
      <c r="A179" s="5"/>
      <c r="J179" s="4"/>
      <c r="K179" s="4"/>
    </row>
    <row r="180" ht="15.75" customHeight="1">
      <c r="A180" s="5"/>
      <c r="J180" s="4"/>
      <c r="K180" s="4"/>
    </row>
    <row r="181" ht="15.75" customHeight="1">
      <c r="A181" s="5"/>
      <c r="J181" s="4"/>
      <c r="K181" s="4"/>
    </row>
    <row r="182" ht="15.75" customHeight="1">
      <c r="A182" s="5"/>
      <c r="J182" s="4"/>
      <c r="K182" s="4"/>
    </row>
    <row r="183" ht="15.75" customHeight="1">
      <c r="A183" s="5"/>
      <c r="J183" s="4"/>
      <c r="K183" s="4"/>
    </row>
    <row r="184" ht="15.75" customHeight="1">
      <c r="A184" s="5"/>
      <c r="J184" s="4"/>
      <c r="K184" s="4"/>
    </row>
    <row r="185" ht="15.75" customHeight="1">
      <c r="A185" s="5"/>
      <c r="J185" s="4"/>
      <c r="K185" s="4"/>
    </row>
    <row r="186" ht="15.75" customHeight="1">
      <c r="A186" s="5"/>
      <c r="J186" s="4"/>
      <c r="K186" s="4"/>
    </row>
    <row r="187" ht="15.75" customHeight="1">
      <c r="A187" s="5"/>
      <c r="J187" s="4"/>
      <c r="K187" s="4"/>
    </row>
    <row r="188" ht="15.75" customHeight="1">
      <c r="A188" s="5"/>
      <c r="J188" s="4"/>
      <c r="K188" s="4"/>
    </row>
    <row r="189" ht="15.75" customHeight="1">
      <c r="A189" s="5"/>
      <c r="J189" s="4"/>
      <c r="K189" s="4"/>
    </row>
    <row r="190" ht="15.75" customHeight="1">
      <c r="A190" s="5"/>
      <c r="J190" s="4"/>
      <c r="K190" s="4"/>
    </row>
    <row r="191" ht="15.75" customHeight="1">
      <c r="A191" s="5"/>
      <c r="J191" s="4"/>
      <c r="K191" s="4"/>
    </row>
    <row r="192" ht="15.75" customHeight="1">
      <c r="A192" s="5"/>
      <c r="J192" s="4"/>
      <c r="K192" s="4"/>
    </row>
    <row r="193" ht="15.75" customHeight="1">
      <c r="A193" s="5"/>
      <c r="J193" s="4"/>
      <c r="K193" s="4"/>
    </row>
    <row r="194" ht="15.75" customHeight="1">
      <c r="A194" s="5"/>
      <c r="J194" s="4"/>
      <c r="K194" s="4"/>
    </row>
    <row r="195" ht="15.75" customHeight="1">
      <c r="A195" s="5"/>
      <c r="J195" s="4"/>
      <c r="K195" s="4"/>
    </row>
    <row r="196" ht="15.75" customHeight="1">
      <c r="A196" s="5"/>
      <c r="J196" s="4"/>
      <c r="K196" s="4"/>
    </row>
    <row r="197" ht="15.75" customHeight="1">
      <c r="A197" s="5"/>
      <c r="J197" s="4"/>
      <c r="K197" s="4"/>
    </row>
    <row r="198" ht="15.75" customHeight="1">
      <c r="A198" s="5"/>
      <c r="J198" s="4"/>
      <c r="K198" s="4"/>
    </row>
    <row r="199" ht="15.75" customHeight="1">
      <c r="A199" s="5"/>
      <c r="J199" s="4"/>
      <c r="K199" s="4"/>
    </row>
    <row r="200" ht="15.75" customHeight="1">
      <c r="A200" s="5"/>
      <c r="J200" s="4"/>
      <c r="K200" s="4"/>
    </row>
    <row r="201" ht="15.75" customHeight="1">
      <c r="A201" s="5"/>
      <c r="J201" s="4"/>
      <c r="K201" s="4"/>
    </row>
    <row r="202" ht="15.75" customHeight="1">
      <c r="A202" s="5"/>
      <c r="J202" s="4"/>
      <c r="K202" s="4"/>
    </row>
    <row r="203" ht="15.75" customHeight="1">
      <c r="A203" s="5"/>
      <c r="J203" s="4"/>
      <c r="K203" s="4"/>
    </row>
    <row r="204" ht="15.75" customHeight="1">
      <c r="A204" s="5"/>
      <c r="J204" s="4"/>
      <c r="K204" s="4"/>
    </row>
    <row r="205" ht="15.75" customHeight="1">
      <c r="A205" s="5"/>
      <c r="J205" s="4"/>
      <c r="K205" s="4"/>
    </row>
    <row r="206" ht="15.75" customHeight="1">
      <c r="A206" s="5"/>
      <c r="J206" s="4"/>
      <c r="K206" s="4"/>
    </row>
    <row r="207" ht="15.75" customHeight="1">
      <c r="A207" s="5"/>
      <c r="J207" s="4"/>
      <c r="K207" s="4"/>
    </row>
    <row r="208" ht="15.75" customHeight="1">
      <c r="A208" s="5"/>
      <c r="J208" s="4"/>
      <c r="K208" s="4"/>
    </row>
    <row r="209" ht="15.75" customHeight="1">
      <c r="A209" s="5"/>
      <c r="J209" s="4"/>
      <c r="K209" s="4"/>
    </row>
    <row r="210" ht="15.75" customHeight="1">
      <c r="A210" s="5"/>
      <c r="J210" s="4"/>
      <c r="K210" s="4"/>
    </row>
    <row r="211" ht="15.75" customHeight="1">
      <c r="A211" s="5"/>
      <c r="J211" s="4"/>
      <c r="K211" s="4"/>
    </row>
    <row r="212" ht="15.75" customHeight="1">
      <c r="A212" s="5"/>
      <c r="J212" s="4"/>
      <c r="K212" s="4"/>
    </row>
    <row r="213" ht="15.75" customHeight="1">
      <c r="A213" s="5"/>
      <c r="J213" s="4"/>
      <c r="K213" s="4"/>
    </row>
    <row r="214" ht="15.75" customHeight="1">
      <c r="A214" s="5"/>
      <c r="J214" s="4"/>
      <c r="K214" s="4"/>
    </row>
    <row r="215" ht="15.75" customHeight="1">
      <c r="A215" s="5"/>
      <c r="J215" s="4"/>
      <c r="K215" s="4"/>
    </row>
    <row r="216" ht="15.75" customHeight="1">
      <c r="A216" s="5"/>
      <c r="J216" s="4"/>
      <c r="K216" s="4"/>
    </row>
    <row r="217" ht="15.75" customHeight="1">
      <c r="A217" s="5"/>
      <c r="J217" s="4"/>
      <c r="K217" s="4"/>
    </row>
    <row r="218" ht="15.75" customHeight="1">
      <c r="A218" s="5"/>
      <c r="J218" s="4"/>
      <c r="K218" s="4"/>
    </row>
    <row r="219" ht="15.75" customHeight="1">
      <c r="A219" s="5"/>
      <c r="J219" s="4"/>
      <c r="K219" s="4"/>
    </row>
    <row r="220" ht="15.75" customHeight="1">
      <c r="A220" s="5"/>
      <c r="J220" s="4"/>
      <c r="K220" s="4"/>
    </row>
    <row r="221" ht="15.75" customHeight="1">
      <c r="A221" s="5"/>
      <c r="J221" s="4"/>
      <c r="K221" s="4"/>
    </row>
    <row r="222" ht="15.75" customHeight="1">
      <c r="A222" s="5"/>
      <c r="J222" s="4"/>
      <c r="K222" s="4"/>
    </row>
    <row r="223" ht="15.75" customHeight="1">
      <c r="A223" s="5"/>
      <c r="J223" s="4"/>
      <c r="K223" s="4"/>
    </row>
    <row r="224" ht="15.75" customHeight="1">
      <c r="A224" s="5"/>
      <c r="J224" s="4"/>
      <c r="K224" s="4"/>
    </row>
    <row r="225" ht="15.75" customHeight="1">
      <c r="A225" s="5"/>
      <c r="J225" s="4"/>
      <c r="K225" s="4"/>
    </row>
    <row r="226" ht="15.75" customHeight="1">
      <c r="A226" s="5"/>
      <c r="J226" s="4"/>
      <c r="K226" s="4"/>
    </row>
    <row r="227" ht="15.75" customHeight="1">
      <c r="A227" s="5"/>
      <c r="J227" s="4"/>
      <c r="K227" s="4"/>
    </row>
    <row r="228" ht="15.75" customHeight="1">
      <c r="A228" s="5"/>
      <c r="J228" s="4"/>
      <c r="K228" s="4"/>
    </row>
    <row r="229" ht="15.75" customHeight="1">
      <c r="A229" s="5"/>
      <c r="J229" s="4"/>
      <c r="K229" s="4"/>
    </row>
    <row r="230" ht="15.75" customHeight="1">
      <c r="A230" s="5"/>
      <c r="J230" s="4"/>
      <c r="K230" s="4"/>
    </row>
    <row r="231" ht="15.75" customHeight="1">
      <c r="A231" s="5"/>
      <c r="J231" s="4"/>
      <c r="K231" s="4"/>
    </row>
    <row r="232" ht="15.75" customHeight="1">
      <c r="A232" s="5"/>
      <c r="J232" s="4"/>
      <c r="K232" s="4"/>
    </row>
    <row r="233" ht="15.75" customHeight="1">
      <c r="A233" s="5"/>
      <c r="J233" s="4"/>
      <c r="K233" s="4"/>
    </row>
    <row r="234" ht="15.75" customHeight="1">
      <c r="A234" s="5"/>
      <c r="J234" s="4"/>
      <c r="K234" s="4"/>
    </row>
    <row r="235" ht="15.75" customHeight="1">
      <c r="A235" s="5"/>
      <c r="J235" s="4"/>
      <c r="K235" s="4"/>
    </row>
    <row r="236" ht="15.75" customHeight="1">
      <c r="A236" s="5"/>
      <c r="J236" s="4"/>
      <c r="K236" s="4"/>
    </row>
    <row r="237" ht="15.75" customHeight="1">
      <c r="A237" s="5"/>
      <c r="J237" s="4"/>
      <c r="K237" s="4"/>
    </row>
    <row r="238" ht="15.75" customHeight="1">
      <c r="A238" s="5"/>
      <c r="J238" s="4"/>
      <c r="K238" s="4"/>
    </row>
    <row r="239" ht="15.75" customHeight="1">
      <c r="A239" s="5"/>
      <c r="J239" s="4"/>
      <c r="K239" s="4"/>
    </row>
    <row r="240" ht="15.75" customHeight="1">
      <c r="A240" s="5"/>
      <c r="J240" s="4"/>
      <c r="K240" s="4"/>
    </row>
    <row r="241" ht="15.75" customHeight="1">
      <c r="A241" s="5"/>
      <c r="J241" s="4"/>
      <c r="K241" s="4"/>
    </row>
    <row r="242" ht="15.75" customHeight="1">
      <c r="A242" s="5"/>
      <c r="J242" s="4"/>
      <c r="K242" s="4"/>
    </row>
    <row r="243" ht="15.75" customHeight="1">
      <c r="A243" s="5"/>
      <c r="J243" s="4"/>
      <c r="K243" s="4"/>
    </row>
    <row r="244" ht="15.75" customHeight="1">
      <c r="A244" s="5"/>
      <c r="J244" s="4"/>
      <c r="K244" s="4"/>
    </row>
    <row r="245" ht="15.75" customHeight="1">
      <c r="A245" s="5"/>
      <c r="J245" s="4"/>
      <c r="K245" s="4"/>
    </row>
    <row r="246" ht="15.75" customHeight="1">
      <c r="A246" s="5"/>
      <c r="J246" s="4"/>
      <c r="K246" s="4"/>
    </row>
    <row r="247" ht="15.75" customHeight="1">
      <c r="A247" s="5"/>
      <c r="J247" s="4"/>
      <c r="K247" s="4"/>
    </row>
    <row r="248" ht="15.75" customHeight="1">
      <c r="A248" s="5"/>
      <c r="J248" s="4"/>
      <c r="K248" s="4"/>
    </row>
    <row r="249" ht="15.75" customHeight="1">
      <c r="A249" s="5"/>
      <c r="J249" s="4"/>
      <c r="K249" s="4"/>
    </row>
    <row r="250" ht="15.75" customHeight="1">
      <c r="A250" s="5"/>
      <c r="J250" s="4"/>
      <c r="K250" s="4"/>
    </row>
    <row r="251" ht="15.75" customHeight="1">
      <c r="A251" s="5"/>
      <c r="J251" s="4"/>
      <c r="K251" s="4"/>
    </row>
    <row r="252" ht="15.75" customHeight="1">
      <c r="A252" s="5"/>
      <c r="J252" s="4"/>
      <c r="K252" s="4"/>
    </row>
    <row r="253" ht="15.75" customHeight="1">
      <c r="A253" s="5"/>
      <c r="J253" s="4"/>
      <c r="K253" s="4"/>
    </row>
    <row r="254" ht="15.75" customHeight="1">
      <c r="A254" s="5"/>
      <c r="J254" s="4"/>
      <c r="K254" s="4"/>
    </row>
    <row r="255" ht="15.75" customHeight="1">
      <c r="A255" s="5"/>
      <c r="J255" s="4"/>
      <c r="K255" s="4"/>
    </row>
    <row r="256" ht="15.75" customHeight="1">
      <c r="A256" s="5"/>
      <c r="J256" s="4"/>
      <c r="K256" s="4"/>
    </row>
    <row r="257" ht="15.75" customHeight="1">
      <c r="A257" s="5"/>
      <c r="J257" s="4"/>
      <c r="K257" s="4"/>
    </row>
    <row r="258" ht="15.75" customHeight="1">
      <c r="A258" s="5"/>
      <c r="J258" s="4"/>
      <c r="K258" s="4"/>
    </row>
    <row r="259" ht="15.75" customHeight="1">
      <c r="A259" s="5"/>
      <c r="J259" s="4"/>
      <c r="K259" s="4"/>
    </row>
    <row r="260" ht="15.75" customHeight="1">
      <c r="A260" s="5"/>
      <c r="J260" s="4"/>
      <c r="K260" s="4"/>
    </row>
    <row r="261" ht="15.75" customHeight="1">
      <c r="A261" s="5"/>
      <c r="J261" s="4"/>
      <c r="K261" s="4"/>
    </row>
    <row r="262" ht="15.75" customHeight="1">
      <c r="A262" s="5"/>
      <c r="J262" s="4"/>
      <c r="K262" s="4"/>
    </row>
    <row r="263" ht="15.75" customHeight="1">
      <c r="A263" s="5"/>
      <c r="J263" s="4"/>
      <c r="K263" s="4"/>
    </row>
    <row r="264" ht="15.75" customHeight="1">
      <c r="A264" s="5"/>
      <c r="J264" s="4"/>
      <c r="K264" s="4"/>
    </row>
    <row r="265" ht="15.75" customHeight="1">
      <c r="A265" s="5"/>
      <c r="J265" s="4"/>
      <c r="K265" s="4"/>
    </row>
    <row r="266" ht="15.75" customHeight="1">
      <c r="A266" s="5"/>
      <c r="J266" s="4"/>
      <c r="K266" s="4"/>
    </row>
    <row r="267" ht="15.75" customHeight="1">
      <c r="A267" s="5"/>
      <c r="J267" s="4"/>
      <c r="K267" s="4"/>
    </row>
    <row r="268" ht="15.75" customHeight="1">
      <c r="A268" s="5"/>
      <c r="J268" s="4"/>
      <c r="K268" s="4"/>
    </row>
    <row r="269" ht="15.75" customHeight="1">
      <c r="A269" s="5"/>
      <c r="J269" s="4"/>
      <c r="K269" s="4"/>
    </row>
    <row r="270" ht="15.75" customHeight="1">
      <c r="A270" s="5"/>
      <c r="J270" s="4"/>
      <c r="K270" s="4"/>
    </row>
    <row r="271" ht="15.75" customHeight="1">
      <c r="A271" s="5"/>
      <c r="J271" s="4"/>
      <c r="K271" s="4"/>
    </row>
    <row r="272" ht="15.75" customHeight="1">
      <c r="A272" s="5"/>
      <c r="J272" s="4"/>
      <c r="K272" s="4"/>
    </row>
    <row r="273" ht="15.75" customHeight="1">
      <c r="A273" s="5"/>
      <c r="J273" s="4"/>
      <c r="K273" s="4"/>
    </row>
    <row r="274" ht="15.75" customHeight="1">
      <c r="A274" s="5"/>
      <c r="J274" s="4"/>
      <c r="K274" s="4"/>
    </row>
    <row r="275" ht="15.75" customHeight="1">
      <c r="A275" s="5"/>
      <c r="J275" s="4"/>
      <c r="K275" s="4"/>
    </row>
    <row r="276" ht="15.75" customHeight="1">
      <c r="A276" s="5"/>
      <c r="J276" s="4"/>
      <c r="K276" s="4"/>
    </row>
    <row r="277" ht="15.75" customHeight="1">
      <c r="A277" s="5"/>
      <c r="J277" s="4"/>
      <c r="K277" s="4"/>
    </row>
    <row r="278" ht="15.75" customHeight="1">
      <c r="A278" s="5"/>
      <c r="J278" s="4"/>
      <c r="K278" s="4"/>
    </row>
    <row r="279" ht="15.75" customHeight="1">
      <c r="A279" s="5"/>
      <c r="J279" s="4"/>
      <c r="K279" s="4"/>
    </row>
    <row r="280" ht="15.75" customHeight="1">
      <c r="A280" s="5"/>
      <c r="J280" s="4"/>
      <c r="K280" s="4"/>
    </row>
    <row r="281" ht="15.75" customHeight="1">
      <c r="A281" s="5"/>
      <c r="J281" s="4"/>
      <c r="K281" s="4"/>
    </row>
    <row r="282" ht="15.75" customHeight="1">
      <c r="A282" s="5"/>
      <c r="J282" s="4"/>
      <c r="K282" s="4"/>
    </row>
    <row r="283" ht="15.75" customHeight="1">
      <c r="A283" s="5"/>
      <c r="J283" s="4"/>
      <c r="K283" s="4"/>
    </row>
    <row r="284" ht="15.75" customHeight="1">
      <c r="A284" s="5"/>
      <c r="J284" s="4"/>
      <c r="K284" s="4"/>
    </row>
    <row r="285" ht="15.75" customHeight="1">
      <c r="A285" s="5"/>
      <c r="J285" s="4"/>
      <c r="K285" s="4"/>
    </row>
    <row r="286" ht="15.75" customHeight="1">
      <c r="A286" s="5"/>
      <c r="J286" s="4"/>
      <c r="K286" s="4"/>
    </row>
    <row r="287" ht="15.75" customHeight="1">
      <c r="A287" s="5"/>
      <c r="J287" s="4"/>
      <c r="K287" s="4"/>
    </row>
    <row r="288" ht="15.75" customHeight="1">
      <c r="A288" s="5"/>
      <c r="J288" s="4"/>
      <c r="K288" s="4"/>
    </row>
    <row r="289" ht="15.75" customHeight="1">
      <c r="A289" s="5"/>
      <c r="J289" s="4"/>
      <c r="K289" s="4"/>
    </row>
    <row r="290" ht="15.75" customHeight="1">
      <c r="A290" s="5"/>
      <c r="J290" s="4"/>
      <c r="K290" s="4"/>
    </row>
    <row r="291" ht="15.75" customHeight="1">
      <c r="A291" s="5"/>
      <c r="J291" s="4"/>
      <c r="K291" s="4"/>
    </row>
    <row r="292" ht="15.75" customHeight="1">
      <c r="A292" s="5"/>
      <c r="J292" s="4"/>
      <c r="K292" s="4"/>
    </row>
    <row r="293" ht="15.75" customHeight="1">
      <c r="A293" s="5"/>
      <c r="J293" s="4"/>
      <c r="K293" s="4"/>
    </row>
    <row r="294" ht="15.75" customHeight="1">
      <c r="A294" s="5"/>
      <c r="J294" s="4"/>
      <c r="K294" s="4"/>
    </row>
    <row r="295" ht="15.75" customHeight="1">
      <c r="A295" s="5"/>
      <c r="J295" s="4"/>
      <c r="K295" s="4"/>
    </row>
    <row r="296" ht="15.75" customHeight="1">
      <c r="A296" s="5"/>
      <c r="J296" s="4"/>
      <c r="K296" s="4"/>
    </row>
    <row r="297" ht="15.75" customHeight="1">
      <c r="A297" s="5"/>
      <c r="J297" s="4"/>
      <c r="K297" s="4"/>
    </row>
    <row r="298" ht="15.75" customHeight="1">
      <c r="A298" s="5"/>
      <c r="J298" s="4"/>
      <c r="K298" s="4"/>
    </row>
    <row r="299" ht="15.75" customHeight="1">
      <c r="A299" s="5"/>
      <c r="J299" s="4"/>
      <c r="K299" s="4"/>
    </row>
    <row r="300" ht="15.75" customHeight="1">
      <c r="A300" s="5"/>
      <c r="J300" s="4"/>
      <c r="K300" s="4"/>
    </row>
    <row r="301" ht="15.75" customHeight="1">
      <c r="A301" s="5"/>
      <c r="J301" s="4"/>
      <c r="K301" s="4"/>
    </row>
    <row r="302" ht="15.75" customHeight="1">
      <c r="A302" s="5"/>
      <c r="J302" s="4"/>
      <c r="K302" s="4"/>
    </row>
    <row r="303" ht="15.75" customHeight="1">
      <c r="A303" s="5"/>
      <c r="J303" s="4"/>
      <c r="K303" s="4"/>
    </row>
    <row r="304" ht="15.75" customHeight="1">
      <c r="A304" s="5"/>
      <c r="J304" s="4"/>
      <c r="K304" s="4"/>
    </row>
    <row r="305" ht="15.75" customHeight="1">
      <c r="A305" s="5"/>
      <c r="J305" s="4"/>
      <c r="K305" s="4"/>
    </row>
    <row r="306" ht="15.75" customHeight="1">
      <c r="A306" s="5"/>
      <c r="J306" s="4"/>
      <c r="K306" s="4"/>
    </row>
    <row r="307" ht="15.75" customHeight="1">
      <c r="A307" s="5"/>
      <c r="J307" s="4"/>
      <c r="K307" s="4"/>
    </row>
    <row r="308" ht="15.75" customHeight="1">
      <c r="A308" s="5"/>
      <c r="J308" s="4"/>
      <c r="K308" s="4"/>
    </row>
    <row r="309" ht="15.75" customHeight="1">
      <c r="A309" s="5"/>
      <c r="J309" s="4"/>
      <c r="K309" s="4"/>
    </row>
    <row r="310" ht="15.75" customHeight="1">
      <c r="A310" s="5"/>
      <c r="J310" s="4"/>
      <c r="K310" s="4"/>
    </row>
    <row r="311" ht="15.75" customHeight="1">
      <c r="A311" s="5"/>
      <c r="J311" s="4"/>
      <c r="K311" s="4"/>
    </row>
    <row r="312" ht="15.75" customHeight="1">
      <c r="A312" s="5"/>
      <c r="J312" s="4"/>
      <c r="K312" s="4"/>
    </row>
    <row r="313" ht="15.75" customHeight="1">
      <c r="A313" s="5"/>
      <c r="J313" s="4"/>
      <c r="K313" s="4"/>
    </row>
    <row r="314" ht="15.75" customHeight="1">
      <c r="A314" s="5"/>
      <c r="J314" s="4"/>
      <c r="K314" s="4"/>
    </row>
    <row r="315" ht="15.75" customHeight="1">
      <c r="A315" s="5"/>
      <c r="J315" s="4"/>
      <c r="K315" s="4"/>
    </row>
    <row r="316" ht="15.75" customHeight="1">
      <c r="A316" s="5"/>
      <c r="J316" s="4"/>
      <c r="K316" s="4"/>
    </row>
    <row r="317" ht="15.75" customHeight="1">
      <c r="A317" s="5"/>
      <c r="J317" s="4"/>
      <c r="K317" s="4"/>
    </row>
    <row r="318" ht="15.75" customHeight="1">
      <c r="A318" s="5"/>
      <c r="J318" s="4"/>
      <c r="K318" s="4"/>
    </row>
    <row r="319" ht="15.75" customHeight="1">
      <c r="A319" s="5"/>
      <c r="J319" s="4"/>
      <c r="K319" s="4"/>
    </row>
    <row r="320" ht="15.75" customHeight="1">
      <c r="A320" s="5"/>
      <c r="J320" s="4"/>
      <c r="K320" s="4"/>
    </row>
    <row r="321" ht="15.75" customHeight="1">
      <c r="A321" s="5"/>
      <c r="J321" s="4"/>
      <c r="K321" s="4"/>
    </row>
    <row r="322" ht="15.75" customHeight="1">
      <c r="A322" s="5"/>
      <c r="J322" s="4"/>
      <c r="K322" s="4"/>
    </row>
    <row r="323" ht="15.75" customHeight="1">
      <c r="A323" s="5"/>
      <c r="J323" s="4"/>
      <c r="K323" s="4"/>
    </row>
    <row r="324" ht="15.75" customHeight="1">
      <c r="A324" s="5"/>
      <c r="J324" s="4"/>
      <c r="K324" s="4"/>
    </row>
    <row r="325" ht="15.75" customHeight="1">
      <c r="A325" s="5"/>
      <c r="J325" s="4"/>
      <c r="K325" s="4"/>
    </row>
    <row r="326" ht="15.75" customHeight="1">
      <c r="A326" s="5"/>
      <c r="J326" s="4"/>
      <c r="K326" s="4"/>
    </row>
    <row r="327" ht="15.75" customHeight="1">
      <c r="A327" s="5"/>
      <c r="J327" s="4"/>
      <c r="K327" s="4"/>
    </row>
    <row r="328" ht="15.75" customHeight="1">
      <c r="A328" s="5"/>
      <c r="J328" s="4"/>
      <c r="K328" s="4"/>
    </row>
    <row r="329" ht="15.75" customHeight="1">
      <c r="A329" s="5"/>
      <c r="J329" s="4"/>
      <c r="K329" s="4"/>
    </row>
    <row r="330" ht="15.75" customHeight="1">
      <c r="A330" s="5"/>
      <c r="J330" s="4"/>
      <c r="K330" s="4"/>
    </row>
    <row r="331" ht="15.75" customHeight="1">
      <c r="A331" s="5"/>
      <c r="J331" s="4"/>
      <c r="K331" s="4"/>
    </row>
    <row r="332" ht="15.75" customHeight="1">
      <c r="A332" s="5"/>
      <c r="J332" s="4"/>
      <c r="K332" s="4"/>
    </row>
    <row r="333" ht="15.75" customHeight="1">
      <c r="A333" s="5"/>
      <c r="J333" s="4"/>
      <c r="K333" s="4"/>
    </row>
    <row r="334" ht="15.75" customHeight="1">
      <c r="A334" s="5"/>
      <c r="J334" s="4"/>
      <c r="K334" s="4"/>
    </row>
    <row r="335" ht="15.75" customHeight="1">
      <c r="A335" s="5"/>
      <c r="J335" s="4"/>
      <c r="K335" s="4"/>
    </row>
    <row r="336" ht="15.75" customHeight="1">
      <c r="A336" s="5"/>
      <c r="J336" s="4"/>
      <c r="K336" s="4"/>
    </row>
    <row r="337" ht="15.75" customHeight="1">
      <c r="A337" s="5"/>
      <c r="J337" s="4"/>
      <c r="K337" s="4"/>
    </row>
    <row r="338" ht="15.75" customHeight="1">
      <c r="A338" s="5"/>
      <c r="J338" s="4"/>
      <c r="K338" s="4"/>
    </row>
    <row r="339" ht="15.75" customHeight="1">
      <c r="A339" s="5"/>
      <c r="J339" s="4"/>
      <c r="K339" s="4"/>
    </row>
    <row r="340" ht="15.75" customHeight="1">
      <c r="A340" s="5"/>
      <c r="J340" s="4"/>
      <c r="K340" s="4"/>
    </row>
    <row r="341" ht="15.75" customHeight="1">
      <c r="A341" s="5"/>
      <c r="J341" s="4"/>
      <c r="K341" s="4"/>
    </row>
    <row r="342" ht="15.75" customHeight="1">
      <c r="A342" s="5"/>
      <c r="J342" s="4"/>
      <c r="K342" s="4"/>
    </row>
    <row r="343" ht="15.75" customHeight="1">
      <c r="A343" s="5"/>
      <c r="J343" s="4"/>
      <c r="K343" s="4"/>
    </row>
    <row r="344" ht="15.75" customHeight="1">
      <c r="A344" s="5"/>
      <c r="J344" s="4"/>
      <c r="K344" s="4"/>
    </row>
    <row r="345" ht="15.75" customHeight="1">
      <c r="A345" s="5"/>
      <c r="J345" s="4"/>
      <c r="K345" s="4"/>
    </row>
    <row r="346" ht="15.75" customHeight="1">
      <c r="A346" s="5"/>
      <c r="J346" s="4"/>
      <c r="K346" s="4"/>
    </row>
    <row r="347" ht="15.75" customHeight="1">
      <c r="A347" s="5"/>
      <c r="J347" s="4"/>
      <c r="K347" s="4"/>
    </row>
    <row r="348" ht="15.75" customHeight="1">
      <c r="A348" s="5"/>
      <c r="J348" s="4"/>
      <c r="K348" s="4"/>
    </row>
    <row r="349" ht="15.75" customHeight="1">
      <c r="A349" s="5"/>
      <c r="J349" s="4"/>
      <c r="K349" s="4"/>
    </row>
    <row r="350" ht="15.75" customHeight="1">
      <c r="A350" s="5"/>
      <c r="J350" s="4"/>
      <c r="K350" s="4"/>
    </row>
    <row r="351" ht="15.75" customHeight="1">
      <c r="A351" s="5"/>
      <c r="J351" s="4"/>
      <c r="K351" s="4"/>
    </row>
    <row r="352" ht="15.75" customHeight="1">
      <c r="A352" s="5"/>
      <c r="J352" s="4"/>
      <c r="K352" s="4"/>
    </row>
    <row r="353" ht="15.75" customHeight="1">
      <c r="A353" s="5"/>
      <c r="J353" s="4"/>
      <c r="K353" s="4"/>
    </row>
    <row r="354" ht="15.75" customHeight="1">
      <c r="A354" s="5"/>
      <c r="J354" s="4"/>
      <c r="K354" s="4"/>
    </row>
    <row r="355" ht="15.75" customHeight="1">
      <c r="A355" s="5"/>
      <c r="J355" s="4"/>
      <c r="K355" s="4"/>
    </row>
    <row r="356" ht="15.75" customHeight="1">
      <c r="A356" s="5"/>
      <c r="J356" s="4"/>
      <c r="K356" s="4"/>
    </row>
    <row r="357" ht="15.75" customHeight="1">
      <c r="A357" s="5"/>
      <c r="J357" s="4"/>
      <c r="K357" s="4"/>
    </row>
    <row r="358" ht="15.75" customHeight="1">
      <c r="A358" s="5"/>
      <c r="J358" s="4"/>
      <c r="K358" s="4"/>
    </row>
    <row r="359" ht="15.75" customHeight="1">
      <c r="A359" s="5"/>
      <c r="J359" s="4"/>
      <c r="K359" s="4"/>
    </row>
    <row r="360" ht="15.75" customHeight="1">
      <c r="A360" s="5"/>
      <c r="J360" s="4"/>
      <c r="K360" s="4"/>
    </row>
    <row r="361" ht="15.75" customHeight="1">
      <c r="A361" s="5"/>
      <c r="J361" s="4"/>
      <c r="K361" s="4"/>
    </row>
    <row r="362" ht="15.75" customHeight="1">
      <c r="A362" s="5"/>
      <c r="J362" s="4"/>
      <c r="K362" s="4"/>
    </row>
    <row r="363" ht="15.75" customHeight="1">
      <c r="A363" s="5"/>
      <c r="J363" s="4"/>
      <c r="K363" s="4"/>
    </row>
    <row r="364" ht="15.75" customHeight="1">
      <c r="A364" s="5"/>
      <c r="J364" s="4"/>
      <c r="K364" s="4"/>
    </row>
    <row r="365" ht="15.75" customHeight="1">
      <c r="A365" s="5"/>
      <c r="J365" s="4"/>
      <c r="K365" s="4"/>
    </row>
    <row r="366" ht="15.75" customHeight="1">
      <c r="A366" s="5"/>
      <c r="J366" s="4"/>
      <c r="K366" s="4"/>
    </row>
    <row r="367" ht="15.75" customHeight="1">
      <c r="A367" s="5"/>
      <c r="J367" s="4"/>
      <c r="K367" s="4"/>
    </row>
    <row r="368" ht="15.75" customHeight="1">
      <c r="A368" s="5"/>
      <c r="J368" s="4"/>
      <c r="K368" s="4"/>
    </row>
    <row r="369" ht="15.75" customHeight="1">
      <c r="A369" s="5"/>
      <c r="J369" s="4"/>
      <c r="K369" s="4"/>
    </row>
    <row r="370" ht="15.75" customHeight="1">
      <c r="A370" s="5"/>
      <c r="J370" s="4"/>
      <c r="K370" s="4"/>
    </row>
    <row r="371" ht="15.75" customHeight="1">
      <c r="A371" s="5"/>
      <c r="J371" s="4"/>
      <c r="K371" s="4"/>
    </row>
    <row r="372" ht="15.75" customHeight="1">
      <c r="A372" s="5"/>
      <c r="J372" s="4"/>
      <c r="K372" s="4"/>
    </row>
    <row r="373" ht="15.75" customHeight="1">
      <c r="A373" s="5"/>
      <c r="J373" s="4"/>
      <c r="K373" s="4"/>
    </row>
    <row r="374" ht="15.75" customHeight="1">
      <c r="A374" s="5"/>
      <c r="J374" s="4"/>
      <c r="K374" s="4"/>
    </row>
    <row r="375" ht="15.75" customHeight="1">
      <c r="A375" s="5"/>
      <c r="J375" s="4"/>
      <c r="K375" s="4"/>
    </row>
    <row r="376" ht="15.75" customHeight="1">
      <c r="A376" s="5"/>
      <c r="J376" s="4"/>
      <c r="K376" s="4"/>
    </row>
    <row r="377" ht="15.75" customHeight="1">
      <c r="A377" s="5"/>
      <c r="J377" s="4"/>
      <c r="K377" s="4"/>
    </row>
    <row r="378" ht="15.75" customHeight="1">
      <c r="A378" s="5"/>
      <c r="J378" s="4"/>
      <c r="K378" s="4"/>
    </row>
    <row r="379" ht="15.75" customHeight="1">
      <c r="A379" s="5"/>
      <c r="J379" s="4"/>
      <c r="K379" s="4"/>
    </row>
    <row r="380" ht="15.75" customHeight="1">
      <c r="A380" s="5"/>
      <c r="J380" s="4"/>
      <c r="K380" s="4"/>
    </row>
    <row r="381" ht="15.75" customHeight="1">
      <c r="A381" s="5"/>
      <c r="J381" s="4"/>
      <c r="K381" s="4"/>
    </row>
    <row r="382" ht="15.75" customHeight="1">
      <c r="A382" s="5"/>
      <c r="J382" s="4"/>
      <c r="K382" s="4"/>
    </row>
    <row r="383" ht="15.75" customHeight="1">
      <c r="A383" s="5"/>
      <c r="J383" s="4"/>
      <c r="K383" s="4"/>
    </row>
    <row r="384" ht="15.75" customHeight="1">
      <c r="A384" s="5"/>
      <c r="J384" s="4"/>
      <c r="K384" s="4"/>
    </row>
    <row r="385" ht="15.75" customHeight="1">
      <c r="A385" s="5"/>
      <c r="J385" s="4"/>
      <c r="K385" s="4"/>
    </row>
    <row r="386" ht="15.75" customHeight="1">
      <c r="A386" s="5"/>
      <c r="J386" s="4"/>
      <c r="K386" s="4"/>
    </row>
    <row r="387" ht="15.75" customHeight="1">
      <c r="A387" s="5"/>
      <c r="J387" s="4"/>
      <c r="K387" s="4"/>
    </row>
    <row r="388" ht="15.75" customHeight="1">
      <c r="A388" s="5"/>
      <c r="J388" s="4"/>
      <c r="K388" s="4"/>
    </row>
    <row r="389" ht="15.75" customHeight="1">
      <c r="A389" s="5"/>
      <c r="J389" s="4"/>
      <c r="K389" s="4"/>
    </row>
    <row r="390" ht="15.75" customHeight="1">
      <c r="A390" s="5"/>
      <c r="J390" s="4"/>
      <c r="K390" s="4"/>
    </row>
    <row r="391" ht="15.75" customHeight="1">
      <c r="A391" s="5"/>
      <c r="J391" s="4"/>
      <c r="K391" s="4"/>
    </row>
    <row r="392" ht="15.75" customHeight="1">
      <c r="A392" s="5"/>
      <c r="J392" s="4"/>
      <c r="K392" s="4"/>
    </row>
    <row r="393" ht="15.75" customHeight="1">
      <c r="A393" s="5"/>
      <c r="J393" s="4"/>
      <c r="K393" s="4"/>
    </row>
    <row r="394" ht="15.75" customHeight="1">
      <c r="A394" s="5"/>
      <c r="J394" s="4"/>
      <c r="K394" s="4"/>
    </row>
    <row r="395" ht="15.75" customHeight="1">
      <c r="A395" s="5"/>
      <c r="J395" s="4"/>
      <c r="K395" s="4"/>
    </row>
    <row r="396" ht="15.75" customHeight="1">
      <c r="A396" s="5"/>
      <c r="J396" s="4"/>
      <c r="K396" s="4"/>
    </row>
    <row r="397" ht="15.75" customHeight="1">
      <c r="A397" s="5"/>
      <c r="J397" s="4"/>
      <c r="K397" s="4"/>
    </row>
    <row r="398" ht="15.75" customHeight="1">
      <c r="A398" s="5"/>
      <c r="J398" s="4"/>
      <c r="K398" s="4"/>
    </row>
    <row r="399" ht="15.75" customHeight="1">
      <c r="A399" s="5"/>
      <c r="J399" s="4"/>
      <c r="K399" s="4"/>
    </row>
    <row r="400" ht="15.75" customHeight="1">
      <c r="A400" s="5"/>
      <c r="J400" s="4"/>
      <c r="K400" s="4"/>
    </row>
    <row r="401" ht="15.75" customHeight="1">
      <c r="A401" s="5"/>
      <c r="J401" s="4"/>
      <c r="K401" s="4"/>
    </row>
    <row r="402" ht="15.75" customHeight="1">
      <c r="A402" s="5"/>
      <c r="J402" s="4"/>
      <c r="K402" s="4"/>
    </row>
    <row r="403" ht="15.75" customHeight="1">
      <c r="A403" s="5"/>
      <c r="J403" s="4"/>
      <c r="K403" s="4"/>
    </row>
    <row r="404" ht="15.75" customHeight="1">
      <c r="A404" s="5"/>
      <c r="J404" s="4"/>
      <c r="K404" s="4"/>
    </row>
    <row r="405" ht="15.75" customHeight="1">
      <c r="A405" s="5"/>
      <c r="J405" s="4"/>
      <c r="K405" s="4"/>
    </row>
    <row r="406" ht="15.75" customHeight="1">
      <c r="A406" s="5"/>
      <c r="J406" s="4"/>
      <c r="K406" s="4"/>
    </row>
    <row r="407" ht="15.75" customHeight="1">
      <c r="A407" s="5"/>
      <c r="J407" s="4"/>
      <c r="K407" s="4"/>
    </row>
    <row r="408" ht="15.75" customHeight="1">
      <c r="A408" s="5"/>
      <c r="J408" s="4"/>
      <c r="K408" s="4"/>
    </row>
    <row r="409" ht="15.75" customHeight="1">
      <c r="A409" s="5"/>
      <c r="J409" s="4"/>
      <c r="K409" s="4"/>
    </row>
    <row r="410" ht="15.75" customHeight="1">
      <c r="A410" s="5"/>
      <c r="J410" s="4"/>
      <c r="K410" s="4"/>
    </row>
    <row r="411" ht="15.75" customHeight="1">
      <c r="A411" s="5"/>
      <c r="J411" s="4"/>
      <c r="K411" s="4"/>
    </row>
    <row r="412" ht="15.75" customHeight="1">
      <c r="A412" s="5"/>
      <c r="J412" s="4"/>
      <c r="K412" s="4"/>
    </row>
    <row r="413" ht="15.75" customHeight="1">
      <c r="A413" s="5"/>
      <c r="J413" s="4"/>
      <c r="K413" s="4"/>
    </row>
    <row r="414" ht="15.75" customHeight="1">
      <c r="A414" s="5"/>
      <c r="J414" s="4"/>
      <c r="K414" s="4"/>
    </row>
    <row r="415" ht="15.75" customHeight="1">
      <c r="A415" s="5"/>
      <c r="J415" s="4"/>
      <c r="K415" s="4"/>
    </row>
    <row r="416" ht="15.75" customHeight="1">
      <c r="A416" s="5"/>
      <c r="J416" s="4"/>
      <c r="K416" s="4"/>
    </row>
    <row r="417" ht="15.75" customHeight="1">
      <c r="A417" s="5"/>
      <c r="J417" s="4"/>
      <c r="K417" s="4"/>
    </row>
    <row r="418" ht="15.75" customHeight="1">
      <c r="A418" s="5"/>
      <c r="J418" s="4"/>
      <c r="K418" s="4"/>
    </row>
    <row r="419" ht="15.75" customHeight="1">
      <c r="A419" s="5"/>
      <c r="J419" s="4"/>
      <c r="K419" s="4"/>
    </row>
    <row r="420" ht="15.75" customHeight="1">
      <c r="A420" s="5"/>
      <c r="J420" s="4"/>
      <c r="K420" s="4"/>
    </row>
    <row r="421" ht="15.75" customHeight="1">
      <c r="A421" s="5"/>
      <c r="J421" s="4"/>
      <c r="K421" s="4"/>
    </row>
    <row r="422" ht="15.75" customHeight="1">
      <c r="A422" s="5"/>
      <c r="J422" s="4"/>
      <c r="K422" s="4"/>
    </row>
    <row r="423" ht="15.75" customHeight="1">
      <c r="A423" s="5"/>
      <c r="J423" s="4"/>
      <c r="K423" s="4"/>
    </row>
    <row r="424" ht="15.75" customHeight="1">
      <c r="A424" s="5"/>
      <c r="J424" s="4"/>
      <c r="K424" s="4"/>
    </row>
    <row r="425" ht="15.75" customHeight="1">
      <c r="A425" s="5"/>
      <c r="J425" s="4"/>
      <c r="K425" s="4"/>
    </row>
    <row r="426" ht="15.75" customHeight="1">
      <c r="A426" s="5"/>
      <c r="J426" s="4"/>
      <c r="K426" s="4"/>
    </row>
    <row r="427" ht="15.75" customHeight="1">
      <c r="A427" s="5"/>
      <c r="J427" s="4"/>
      <c r="K427" s="4"/>
    </row>
    <row r="428" ht="15.75" customHeight="1">
      <c r="A428" s="5"/>
      <c r="J428" s="4"/>
      <c r="K428" s="4"/>
    </row>
    <row r="429" ht="15.75" customHeight="1">
      <c r="A429" s="5"/>
      <c r="J429" s="4"/>
      <c r="K429" s="4"/>
    </row>
    <row r="430" ht="15.75" customHeight="1">
      <c r="A430" s="5"/>
      <c r="J430" s="4"/>
      <c r="K430" s="4"/>
    </row>
    <row r="431" ht="15.75" customHeight="1">
      <c r="A431" s="5"/>
      <c r="J431" s="4"/>
      <c r="K431" s="4"/>
    </row>
    <row r="432" ht="15.75" customHeight="1">
      <c r="A432" s="5"/>
      <c r="J432" s="4"/>
      <c r="K432" s="4"/>
    </row>
    <row r="433" ht="15.75" customHeight="1">
      <c r="A433" s="5"/>
      <c r="J433" s="4"/>
      <c r="K433" s="4"/>
    </row>
    <row r="434" ht="15.75" customHeight="1">
      <c r="A434" s="5"/>
      <c r="J434" s="4"/>
      <c r="K434" s="4"/>
    </row>
    <row r="435" ht="15.75" customHeight="1">
      <c r="A435" s="5"/>
      <c r="J435" s="4"/>
      <c r="K435" s="4"/>
    </row>
    <row r="436" ht="15.75" customHeight="1">
      <c r="A436" s="5"/>
      <c r="J436" s="4"/>
      <c r="K436" s="4"/>
    </row>
    <row r="437" ht="15.75" customHeight="1">
      <c r="A437" s="5"/>
      <c r="J437" s="4"/>
      <c r="K437" s="4"/>
    </row>
    <row r="438" ht="15.75" customHeight="1">
      <c r="A438" s="5"/>
      <c r="J438" s="4"/>
      <c r="K438" s="4"/>
    </row>
    <row r="439" ht="15.75" customHeight="1">
      <c r="A439" s="5"/>
      <c r="J439" s="4"/>
      <c r="K439" s="4"/>
    </row>
    <row r="440" ht="15.75" customHeight="1">
      <c r="A440" s="5"/>
      <c r="J440" s="4"/>
      <c r="K440" s="4"/>
    </row>
    <row r="441" ht="15.75" customHeight="1">
      <c r="A441" s="5"/>
      <c r="J441" s="4"/>
      <c r="K441" s="4"/>
    </row>
    <row r="442" ht="15.75" customHeight="1">
      <c r="A442" s="5"/>
      <c r="J442" s="4"/>
      <c r="K442" s="4"/>
    </row>
    <row r="443" ht="15.75" customHeight="1">
      <c r="A443" s="5"/>
      <c r="J443" s="4"/>
      <c r="K443" s="4"/>
    </row>
    <row r="444" ht="15.75" customHeight="1">
      <c r="A444" s="5"/>
      <c r="J444" s="4"/>
      <c r="K444" s="4"/>
    </row>
    <row r="445" ht="15.75" customHeight="1">
      <c r="A445" s="5"/>
      <c r="J445" s="4"/>
      <c r="K445" s="4"/>
    </row>
    <row r="446" ht="15.75" customHeight="1">
      <c r="A446" s="5"/>
      <c r="J446" s="4"/>
      <c r="K446" s="4"/>
    </row>
    <row r="447" ht="15.75" customHeight="1">
      <c r="A447" s="5"/>
      <c r="J447" s="4"/>
      <c r="K447" s="4"/>
    </row>
    <row r="448" ht="15.75" customHeight="1">
      <c r="A448" s="5"/>
      <c r="J448" s="4"/>
      <c r="K448" s="4"/>
    </row>
    <row r="449" ht="15.75" customHeight="1">
      <c r="A449" s="5"/>
      <c r="J449" s="4"/>
      <c r="K449" s="4"/>
    </row>
    <row r="450" ht="15.75" customHeight="1">
      <c r="A450" s="5"/>
      <c r="J450" s="4"/>
      <c r="K450" s="4"/>
    </row>
    <row r="451" ht="15.75" customHeight="1">
      <c r="A451" s="5"/>
      <c r="J451" s="4"/>
      <c r="K451" s="4"/>
    </row>
    <row r="452" ht="15.75" customHeight="1">
      <c r="A452" s="5"/>
      <c r="J452" s="4"/>
      <c r="K452" s="4"/>
    </row>
    <row r="453" ht="15.75" customHeight="1">
      <c r="A453" s="5"/>
      <c r="J453" s="4"/>
      <c r="K453" s="4"/>
    </row>
    <row r="454" ht="15.75" customHeight="1">
      <c r="A454" s="5"/>
      <c r="J454" s="4"/>
      <c r="K454" s="4"/>
    </row>
    <row r="455" ht="15.75" customHeight="1">
      <c r="A455" s="5"/>
      <c r="J455" s="4"/>
      <c r="K455" s="4"/>
    </row>
    <row r="456" ht="15.75" customHeight="1">
      <c r="A456" s="5"/>
      <c r="J456" s="4"/>
      <c r="K456" s="4"/>
    </row>
    <row r="457" ht="15.75" customHeight="1">
      <c r="A457" s="5"/>
      <c r="J457" s="4"/>
      <c r="K457" s="4"/>
    </row>
    <row r="458" ht="15.75" customHeight="1">
      <c r="A458" s="5"/>
      <c r="J458" s="4"/>
      <c r="K458" s="4"/>
    </row>
    <row r="459" ht="15.75" customHeight="1">
      <c r="A459" s="5"/>
      <c r="J459" s="4"/>
      <c r="K459" s="4"/>
    </row>
    <row r="460" ht="15.75" customHeight="1">
      <c r="A460" s="5"/>
      <c r="J460" s="4"/>
      <c r="K460" s="4"/>
    </row>
    <row r="461" ht="15.75" customHeight="1">
      <c r="A461" s="5"/>
      <c r="J461" s="4"/>
      <c r="K461" s="4"/>
    </row>
    <row r="462" ht="15.75" customHeight="1">
      <c r="A462" s="5"/>
      <c r="J462" s="4"/>
      <c r="K462" s="4"/>
    </row>
    <row r="463" ht="15.75" customHeight="1">
      <c r="A463" s="5"/>
      <c r="J463" s="4"/>
      <c r="K463" s="4"/>
    </row>
    <row r="464" ht="15.75" customHeight="1">
      <c r="A464" s="5"/>
      <c r="J464" s="4"/>
      <c r="K464" s="4"/>
    </row>
    <row r="465" ht="15.75" customHeight="1">
      <c r="A465" s="5"/>
      <c r="J465" s="4"/>
      <c r="K465" s="4"/>
    </row>
    <row r="466" ht="15.75" customHeight="1">
      <c r="A466" s="5"/>
      <c r="J466" s="4"/>
      <c r="K466" s="4"/>
    </row>
    <row r="467" ht="15.75" customHeight="1">
      <c r="A467" s="5"/>
      <c r="J467" s="4"/>
      <c r="K467" s="4"/>
    </row>
    <row r="468" ht="15.75" customHeight="1">
      <c r="A468" s="5"/>
      <c r="J468" s="4"/>
      <c r="K468" s="4"/>
    </row>
    <row r="469" ht="15.75" customHeight="1">
      <c r="A469" s="5"/>
      <c r="J469" s="4"/>
      <c r="K469" s="4"/>
    </row>
    <row r="470" ht="15.75" customHeight="1">
      <c r="A470" s="5"/>
      <c r="J470" s="4"/>
      <c r="K470" s="4"/>
    </row>
    <row r="471" ht="15.75" customHeight="1">
      <c r="A471" s="5"/>
      <c r="J471" s="4"/>
      <c r="K471" s="4"/>
    </row>
    <row r="472" ht="15.75" customHeight="1">
      <c r="A472" s="5"/>
      <c r="J472" s="4"/>
      <c r="K472" s="4"/>
    </row>
    <row r="473" ht="15.75" customHeight="1">
      <c r="A473" s="5"/>
      <c r="J473" s="4"/>
      <c r="K473" s="4"/>
    </row>
    <row r="474" ht="15.75" customHeight="1">
      <c r="A474" s="5"/>
      <c r="J474" s="4"/>
      <c r="K474" s="4"/>
    </row>
    <row r="475" ht="15.75" customHeight="1">
      <c r="A475" s="5"/>
      <c r="J475" s="4"/>
      <c r="K475" s="4"/>
    </row>
    <row r="476" ht="15.75" customHeight="1">
      <c r="A476" s="5"/>
      <c r="J476" s="4"/>
      <c r="K476" s="4"/>
    </row>
    <row r="477" ht="15.75" customHeight="1">
      <c r="A477" s="5"/>
      <c r="J477" s="4"/>
      <c r="K477" s="4"/>
    </row>
    <row r="478" ht="15.75" customHeight="1">
      <c r="A478" s="5"/>
      <c r="J478" s="4"/>
      <c r="K478" s="4"/>
    </row>
    <row r="479" ht="15.75" customHeight="1">
      <c r="A479" s="5"/>
      <c r="J479" s="4"/>
      <c r="K479" s="4"/>
    </row>
    <row r="480" ht="15.75" customHeight="1">
      <c r="A480" s="5"/>
      <c r="J480" s="4"/>
      <c r="K480" s="4"/>
    </row>
    <row r="481" ht="15.75" customHeight="1">
      <c r="A481" s="5"/>
      <c r="J481" s="4"/>
      <c r="K481" s="4"/>
    </row>
    <row r="482" ht="15.75" customHeight="1">
      <c r="A482" s="5"/>
      <c r="J482" s="4"/>
      <c r="K482" s="4"/>
    </row>
    <row r="483" ht="15.75" customHeight="1">
      <c r="A483" s="5"/>
      <c r="J483" s="4"/>
      <c r="K483" s="4"/>
    </row>
    <row r="484" ht="15.75" customHeight="1">
      <c r="A484" s="5"/>
      <c r="J484" s="4"/>
      <c r="K484" s="4"/>
    </row>
    <row r="485" ht="15.75" customHeight="1">
      <c r="A485" s="5"/>
      <c r="J485" s="4"/>
      <c r="K485" s="4"/>
    </row>
    <row r="486" ht="15.75" customHeight="1">
      <c r="A486" s="5"/>
      <c r="J486" s="4"/>
      <c r="K486" s="4"/>
    </row>
    <row r="487" ht="15.75" customHeight="1">
      <c r="A487" s="5"/>
      <c r="J487" s="4"/>
      <c r="K487" s="4"/>
    </row>
    <row r="488" ht="15.75" customHeight="1">
      <c r="A488" s="5"/>
      <c r="J488" s="4"/>
      <c r="K488" s="4"/>
    </row>
    <row r="489" ht="15.75" customHeight="1">
      <c r="A489" s="5"/>
      <c r="J489" s="4"/>
      <c r="K489" s="4"/>
    </row>
    <row r="490" ht="15.75" customHeight="1">
      <c r="A490" s="5"/>
      <c r="J490" s="4"/>
      <c r="K490" s="4"/>
    </row>
    <row r="491" ht="15.75" customHeight="1">
      <c r="A491" s="5"/>
      <c r="J491" s="4"/>
      <c r="K491" s="4"/>
    </row>
    <row r="492" ht="15.75" customHeight="1">
      <c r="A492" s="5"/>
      <c r="J492" s="4"/>
      <c r="K492" s="4"/>
    </row>
    <row r="493" ht="15.75" customHeight="1">
      <c r="A493" s="5"/>
      <c r="J493" s="4"/>
      <c r="K493" s="4"/>
    </row>
    <row r="494" ht="15.75" customHeight="1">
      <c r="A494" s="5"/>
      <c r="J494" s="4"/>
      <c r="K494" s="4"/>
    </row>
    <row r="495" ht="15.75" customHeight="1">
      <c r="A495" s="5"/>
      <c r="J495" s="4"/>
      <c r="K495" s="4"/>
    </row>
    <row r="496" ht="15.75" customHeight="1">
      <c r="A496" s="5"/>
      <c r="J496" s="4"/>
      <c r="K496" s="4"/>
    </row>
    <row r="497" ht="15.75" customHeight="1">
      <c r="A497" s="5"/>
      <c r="J497" s="4"/>
      <c r="K497" s="4"/>
    </row>
    <row r="498" ht="15.75" customHeight="1">
      <c r="A498" s="5"/>
      <c r="J498" s="4"/>
      <c r="K498" s="4"/>
    </row>
    <row r="499" ht="15.75" customHeight="1">
      <c r="A499" s="5"/>
      <c r="J499" s="4"/>
      <c r="K499" s="4"/>
    </row>
    <row r="500" ht="15.75" customHeight="1">
      <c r="A500" s="5"/>
      <c r="J500" s="4"/>
      <c r="K500" s="4"/>
    </row>
    <row r="501" ht="15.75" customHeight="1">
      <c r="A501" s="5"/>
      <c r="J501" s="4"/>
      <c r="K501" s="4"/>
    </row>
    <row r="502" ht="15.75" customHeight="1">
      <c r="A502" s="5"/>
      <c r="J502" s="4"/>
      <c r="K502" s="4"/>
    </row>
    <row r="503" ht="15.75" customHeight="1">
      <c r="A503" s="5"/>
      <c r="J503" s="4"/>
      <c r="K503" s="4"/>
    </row>
    <row r="504" ht="15.75" customHeight="1">
      <c r="A504" s="5"/>
      <c r="J504" s="4"/>
      <c r="K504" s="4"/>
    </row>
    <row r="505" ht="15.75" customHeight="1">
      <c r="A505" s="5"/>
      <c r="J505" s="4"/>
      <c r="K505" s="4"/>
    </row>
    <row r="506" ht="15.75" customHeight="1">
      <c r="A506" s="5"/>
      <c r="J506" s="4"/>
      <c r="K506" s="4"/>
    </row>
    <row r="507" ht="15.75" customHeight="1">
      <c r="A507" s="5"/>
      <c r="J507" s="4"/>
      <c r="K507" s="4"/>
    </row>
    <row r="508" ht="15.75" customHeight="1">
      <c r="A508" s="5"/>
      <c r="J508" s="4"/>
      <c r="K508" s="4"/>
    </row>
    <row r="509" ht="15.75" customHeight="1">
      <c r="A509" s="5"/>
      <c r="J509" s="4"/>
      <c r="K509" s="4"/>
    </row>
    <row r="510" ht="15.75" customHeight="1">
      <c r="A510" s="5"/>
      <c r="J510" s="4"/>
      <c r="K510" s="4"/>
    </row>
    <row r="511" ht="15.75" customHeight="1">
      <c r="A511" s="5"/>
      <c r="J511" s="4"/>
      <c r="K511" s="4"/>
    </row>
    <row r="512" ht="15.75" customHeight="1">
      <c r="A512" s="5"/>
      <c r="J512" s="4"/>
      <c r="K512" s="4"/>
    </row>
    <row r="513" ht="15.75" customHeight="1">
      <c r="A513" s="5"/>
      <c r="J513" s="4"/>
      <c r="K513" s="4"/>
    </row>
    <row r="514" ht="15.75" customHeight="1">
      <c r="A514" s="5"/>
      <c r="J514" s="4"/>
      <c r="K514" s="4"/>
    </row>
    <row r="515" ht="15.75" customHeight="1">
      <c r="A515" s="5"/>
      <c r="J515" s="4"/>
      <c r="K515" s="4"/>
    </row>
    <row r="516" ht="15.75" customHeight="1">
      <c r="A516" s="5"/>
      <c r="J516" s="4"/>
      <c r="K516" s="4"/>
    </row>
    <row r="517" ht="15.75" customHeight="1">
      <c r="A517" s="5"/>
      <c r="J517" s="4"/>
      <c r="K517" s="4"/>
    </row>
    <row r="518" ht="15.75" customHeight="1">
      <c r="A518" s="5"/>
      <c r="J518" s="4"/>
      <c r="K518" s="4"/>
    </row>
    <row r="519" ht="15.75" customHeight="1">
      <c r="A519" s="5"/>
      <c r="J519" s="4"/>
      <c r="K519" s="4"/>
    </row>
    <row r="520" ht="15.75" customHeight="1">
      <c r="A520" s="5"/>
      <c r="J520" s="4"/>
      <c r="K520" s="4"/>
    </row>
    <row r="521" ht="15.75" customHeight="1">
      <c r="A521" s="5"/>
      <c r="J521" s="4"/>
      <c r="K521" s="4"/>
    </row>
    <row r="522" ht="15.75" customHeight="1">
      <c r="A522" s="5"/>
      <c r="J522" s="4"/>
      <c r="K522" s="4"/>
    </row>
    <row r="523" ht="15.75" customHeight="1">
      <c r="A523" s="5"/>
      <c r="J523" s="4"/>
      <c r="K523" s="4"/>
    </row>
    <row r="524" ht="15.75" customHeight="1">
      <c r="A524" s="5"/>
      <c r="J524" s="4"/>
      <c r="K524" s="4"/>
    </row>
    <row r="525" ht="15.75" customHeight="1">
      <c r="A525" s="5"/>
      <c r="J525" s="4"/>
      <c r="K525" s="4"/>
    </row>
    <row r="526" ht="15.75" customHeight="1">
      <c r="A526" s="5"/>
      <c r="J526" s="4"/>
      <c r="K526" s="4"/>
    </row>
    <row r="527" ht="15.75" customHeight="1">
      <c r="A527" s="5"/>
      <c r="J527" s="4"/>
      <c r="K527" s="4"/>
    </row>
    <row r="528" ht="15.75" customHeight="1">
      <c r="A528" s="5"/>
      <c r="J528" s="4"/>
      <c r="K528" s="4"/>
    </row>
    <row r="529" ht="15.75" customHeight="1">
      <c r="A529" s="5"/>
      <c r="J529" s="4"/>
      <c r="K529" s="4"/>
    </row>
    <row r="530" ht="15.75" customHeight="1">
      <c r="A530" s="5"/>
      <c r="J530" s="4"/>
      <c r="K530" s="4"/>
    </row>
    <row r="531" ht="15.75" customHeight="1">
      <c r="A531" s="5"/>
      <c r="J531" s="4"/>
      <c r="K531" s="4"/>
    </row>
    <row r="532" ht="15.75" customHeight="1">
      <c r="A532" s="5"/>
      <c r="J532" s="4"/>
      <c r="K532" s="4"/>
    </row>
    <row r="533" ht="15.75" customHeight="1">
      <c r="A533" s="5"/>
      <c r="J533" s="4"/>
      <c r="K533" s="4"/>
    </row>
    <row r="534" ht="15.75" customHeight="1">
      <c r="A534" s="5"/>
      <c r="J534" s="4"/>
      <c r="K534" s="4"/>
    </row>
    <row r="535" ht="15.75" customHeight="1">
      <c r="A535" s="5"/>
      <c r="J535" s="4"/>
      <c r="K535" s="4"/>
    </row>
    <row r="536" ht="15.75" customHeight="1">
      <c r="A536" s="5"/>
      <c r="J536" s="4"/>
      <c r="K536" s="4"/>
    </row>
    <row r="537" ht="15.75" customHeight="1">
      <c r="A537" s="5"/>
      <c r="J537" s="4"/>
      <c r="K537" s="4"/>
    </row>
    <row r="538" ht="15.75" customHeight="1">
      <c r="A538" s="5"/>
      <c r="J538" s="4"/>
      <c r="K538" s="4"/>
    </row>
    <row r="539" ht="15.75" customHeight="1">
      <c r="A539" s="5"/>
      <c r="J539" s="4"/>
      <c r="K539" s="4"/>
    </row>
    <row r="540" ht="15.75" customHeight="1">
      <c r="A540" s="5"/>
      <c r="J540" s="4"/>
      <c r="K540" s="4"/>
    </row>
    <row r="541" ht="15.75" customHeight="1">
      <c r="A541" s="5"/>
      <c r="J541" s="4"/>
      <c r="K541" s="4"/>
    </row>
    <row r="542" ht="15.75" customHeight="1">
      <c r="A542" s="5"/>
      <c r="J542" s="4"/>
      <c r="K542" s="4"/>
    </row>
    <row r="543" ht="15.75" customHeight="1">
      <c r="A543" s="5"/>
      <c r="J543" s="4"/>
      <c r="K543" s="4"/>
    </row>
    <row r="544" ht="15.75" customHeight="1">
      <c r="A544" s="5"/>
      <c r="J544" s="4"/>
      <c r="K544" s="4"/>
    </row>
    <row r="545" ht="15.75" customHeight="1">
      <c r="A545" s="5"/>
      <c r="J545" s="4"/>
      <c r="K545" s="4"/>
    </row>
    <row r="546" ht="15.75" customHeight="1">
      <c r="A546" s="5"/>
      <c r="J546" s="4"/>
      <c r="K546" s="4"/>
    </row>
    <row r="547" ht="15.75" customHeight="1">
      <c r="A547" s="5"/>
      <c r="J547" s="4"/>
      <c r="K547" s="4"/>
    </row>
    <row r="548" ht="15.75" customHeight="1">
      <c r="A548" s="5"/>
      <c r="J548" s="4"/>
      <c r="K548" s="4"/>
    </row>
    <row r="549" ht="15.75" customHeight="1">
      <c r="A549" s="5"/>
      <c r="J549" s="4"/>
      <c r="K549" s="4"/>
    </row>
    <row r="550" ht="15.75" customHeight="1">
      <c r="A550" s="5"/>
      <c r="J550" s="4"/>
      <c r="K550" s="4"/>
    </row>
    <row r="551" ht="15.75" customHeight="1">
      <c r="A551" s="5"/>
      <c r="J551" s="4"/>
      <c r="K551" s="4"/>
    </row>
    <row r="552" ht="15.75" customHeight="1">
      <c r="A552" s="5"/>
      <c r="J552" s="4"/>
      <c r="K552" s="4"/>
    </row>
    <row r="553" ht="15.75" customHeight="1">
      <c r="A553" s="5"/>
      <c r="J553" s="4"/>
      <c r="K553" s="4"/>
    </row>
    <row r="554" ht="15.75" customHeight="1">
      <c r="A554" s="5"/>
      <c r="J554" s="4"/>
      <c r="K554" s="4"/>
    </row>
    <row r="555" ht="15.75" customHeight="1">
      <c r="A555" s="5"/>
      <c r="J555" s="4"/>
      <c r="K555" s="4"/>
    </row>
    <row r="556" ht="15.75" customHeight="1">
      <c r="A556" s="5"/>
      <c r="J556" s="4"/>
      <c r="K556" s="4"/>
    </row>
    <row r="557" ht="15.75" customHeight="1">
      <c r="A557" s="5"/>
      <c r="J557" s="4"/>
      <c r="K557" s="4"/>
    </row>
    <row r="558" ht="15.75" customHeight="1">
      <c r="A558" s="5"/>
      <c r="J558" s="4"/>
      <c r="K558" s="4"/>
    </row>
    <row r="559" ht="15.75" customHeight="1">
      <c r="A559" s="5"/>
      <c r="J559" s="4"/>
      <c r="K559" s="4"/>
    </row>
    <row r="560" ht="15.75" customHeight="1">
      <c r="A560" s="5"/>
      <c r="J560" s="4"/>
      <c r="K560" s="4"/>
    </row>
    <row r="561" ht="15.75" customHeight="1">
      <c r="A561" s="5"/>
      <c r="J561" s="4"/>
      <c r="K561" s="4"/>
    </row>
    <row r="562" ht="15.75" customHeight="1">
      <c r="A562" s="5"/>
      <c r="J562" s="4"/>
      <c r="K562" s="4"/>
    </row>
    <row r="563" ht="15.75" customHeight="1">
      <c r="A563" s="5"/>
      <c r="J563" s="4"/>
      <c r="K563" s="4"/>
    </row>
    <row r="564" ht="15.75" customHeight="1">
      <c r="A564" s="5"/>
      <c r="J564" s="4"/>
      <c r="K564" s="4"/>
    </row>
    <row r="565" ht="15.75" customHeight="1">
      <c r="A565" s="5"/>
      <c r="J565" s="4"/>
      <c r="K565" s="4"/>
    </row>
    <row r="566" ht="15.75" customHeight="1">
      <c r="A566" s="5"/>
      <c r="J566" s="4"/>
      <c r="K566" s="4"/>
    </row>
    <row r="567" ht="15.75" customHeight="1">
      <c r="A567" s="5"/>
      <c r="J567" s="4"/>
      <c r="K567" s="4"/>
    </row>
    <row r="568" ht="15.75" customHeight="1">
      <c r="A568" s="5"/>
      <c r="J568" s="4"/>
      <c r="K568" s="4"/>
    </row>
    <row r="569" ht="15.75" customHeight="1">
      <c r="A569" s="5"/>
      <c r="J569" s="4"/>
      <c r="K569" s="4"/>
    </row>
    <row r="570" ht="15.75" customHeight="1">
      <c r="A570" s="5"/>
      <c r="J570" s="4"/>
      <c r="K570" s="4"/>
    </row>
    <row r="571" ht="15.75" customHeight="1">
      <c r="A571" s="5"/>
      <c r="J571" s="4"/>
      <c r="K571" s="4"/>
    </row>
    <row r="572" ht="15.75" customHeight="1">
      <c r="A572" s="5"/>
      <c r="J572" s="4"/>
      <c r="K572" s="4"/>
    </row>
    <row r="573" ht="15.75" customHeight="1">
      <c r="A573" s="5"/>
      <c r="J573" s="4"/>
      <c r="K573" s="4"/>
    </row>
    <row r="574" ht="15.75" customHeight="1">
      <c r="A574" s="5"/>
      <c r="J574" s="4"/>
      <c r="K574" s="4"/>
    </row>
    <row r="575" ht="15.75" customHeight="1">
      <c r="A575" s="5"/>
      <c r="J575" s="4"/>
      <c r="K575" s="4"/>
    </row>
    <row r="576" ht="15.75" customHeight="1">
      <c r="A576" s="5"/>
      <c r="J576" s="4"/>
      <c r="K576" s="4"/>
    </row>
    <row r="577" ht="15.75" customHeight="1">
      <c r="A577" s="5"/>
      <c r="J577" s="4"/>
      <c r="K577" s="4"/>
    </row>
    <row r="578" ht="15.75" customHeight="1">
      <c r="A578" s="5"/>
      <c r="J578" s="4"/>
      <c r="K578" s="4"/>
    </row>
    <row r="579" ht="15.75" customHeight="1">
      <c r="A579" s="5"/>
      <c r="J579" s="4"/>
      <c r="K579" s="4"/>
    </row>
    <row r="580" ht="15.75" customHeight="1">
      <c r="A580" s="5"/>
      <c r="J580" s="4"/>
      <c r="K580" s="4"/>
    </row>
    <row r="581" ht="15.75" customHeight="1">
      <c r="A581" s="5"/>
      <c r="J581" s="4"/>
      <c r="K581" s="4"/>
    </row>
    <row r="582" ht="15.75" customHeight="1">
      <c r="A582" s="5"/>
      <c r="J582" s="4"/>
      <c r="K582" s="4"/>
    </row>
    <row r="583" ht="15.75" customHeight="1">
      <c r="A583" s="5"/>
      <c r="J583" s="4"/>
      <c r="K583" s="4"/>
    </row>
    <row r="584" ht="15.75" customHeight="1">
      <c r="A584" s="5"/>
      <c r="J584" s="4"/>
      <c r="K584" s="4"/>
    </row>
    <row r="585" ht="15.75" customHeight="1">
      <c r="A585" s="5"/>
      <c r="J585" s="4"/>
      <c r="K585" s="4"/>
    </row>
    <row r="586" ht="15.75" customHeight="1">
      <c r="A586" s="5"/>
      <c r="J586" s="4"/>
      <c r="K586" s="4"/>
    </row>
    <row r="587" ht="15.75" customHeight="1">
      <c r="A587" s="5"/>
      <c r="J587" s="4"/>
      <c r="K587" s="4"/>
    </row>
    <row r="588" ht="15.75" customHeight="1">
      <c r="A588" s="5"/>
      <c r="J588" s="4"/>
      <c r="K588" s="4"/>
    </row>
    <row r="589" ht="15.75" customHeight="1">
      <c r="A589" s="5"/>
      <c r="J589" s="4"/>
      <c r="K589" s="4"/>
    </row>
    <row r="590" ht="15.75" customHeight="1">
      <c r="A590" s="5"/>
      <c r="J590" s="4"/>
      <c r="K590" s="4"/>
    </row>
    <row r="591" ht="15.75" customHeight="1">
      <c r="A591" s="5"/>
      <c r="J591" s="4"/>
      <c r="K591" s="4"/>
    </row>
    <row r="592" ht="15.75" customHeight="1">
      <c r="A592" s="5"/>
      <c r="J592" s="4"/>
      <c r="K592" s="4"/>
    </row>
    <row r="593" ht="15.75" customHeight="1">
      <c r="A593" s="5"/>
      <c r="J593" s="4"/>
      <c r="K593" s="4"/>
    </row>
    <row r="594" ht="15.75" customHeight="1">
      <c r="A594" s="5"/>
      <c r="J594" s="4"/>
      <c r="K594" s="4"/>
    </row>
    <row r="595" ht="15.75" customHeight="1">
      <c r="A595" s="5"/>
      <c r="J595" s="4"/>
      <c r="K595" s="4"/>
    </row>
    <row r="596" ht="15.75" customHeight="1">
      <c r="A596" s="5"/>
      <c r="J596" s="4"/>
      <c r="K596" s="4"/>
    </row>
    <row r="597" ht="15.75" customHeight="1">
      <c r="A597" s="5"/>
      <c r="J597" s="4"/>
      <c r="K597" s="4"/>
    </row>
    <row r="598" ht="15.75" customHeight="1">
      <c r="A598" s="5"/>
      <c r="J598" s="4"/>
      <c r="K598" s="4"/>
    </row>
    <row r="599" ht="15.75" customHeight="1">
      <c r="A599" s="5"/>
      <c r="J599" s="4"/>
      <c r="K599" s="4"/>
    </row>
    <row r="600" ht="15.75" customHeight="1">
      <c r="A600" s="5"/>
      <c r="J600" s="4"/>
      <c r="K600" s="4"/>
    </row>
    <row r="601" ht="15.75" customHeight="1">
      <c r="A601" s="5"/>
      <c r="J601" s="4"/>
      <c r="K601" s="4"/>
    </row>
    <row r="602" ht="15.75" customHeight="1">
      <c r="A602" s="5"/>
      <c r="J602" s="4"/>
      <c r="K602" s="4"/>
    </row>
    <row r="603" ht="15.75" customHeight="1">
      <c r="A603" s="5"/>
      <c r="J603" s="4"/>
      <c r="K603" s="4"/>
    </row>
    <row r="604" ht="15.75" customHeight="1">
      <c r="A604" s="5"/>
      <c r="J604" s="4"/>
      <c r="K604" s="4"/>
    </row>
    <row r="605" ht="15.75" customHeight="1">
      <c r="A605" s="5"/>
      <c r="J605" s="4"/>
      <c r="K605" s="4"/>
    </row>
    <row r="606" ht="15.75" customHeight="1">
      <c r="A606" s="5"/>
      <c r="J606" s="4"/>
      <c r="K606" s="4"/>
    </row>
    <row r="607" ht="15.75" customHeight="1">
      <c r="A607" s="5"/>
      <c r="J607" s="4"/>
      <c r="K607" s="4"/>
    </row>
    <row r="608" ht="15.75" customHeight="1">
      <c r="A608" s="5"/>
      <c r="J608" s="4"/>
      <c r="K608" s="4"/>
    </row>
    <row r="609" ht="15.75" customHeight="1">
      <c r="A609" s="5"/>
      <c r="J609" s="4"/>
      <c r="K609" s="4"/>
    </row>
    <row r="610" ht="15.75" customHeight="1">
      <c r="A610" s="5"/>
      <c r="J610" s="4"/>
      <c r="K610" s="4"/>
    </row>
    <row r="611" ht="15.75" customHeight="1">
      <c r="A611" s="5"/>
      <c r="J611" s="4"/>
      <c r="K611" s="4"/>
    </row>
    <row r="612" ht="15.75" customHeight="1">
      <c r="A612" s="5"/>
      <c r="J612" s="4"/>
      <c r="K612" s="4"/>
    </row>
    <row r="613" ht="15.75" customHeight="1">
      <c r="A613" s="5"/>
      <c r="J613" s="4"/>
      <c r="K613" s="4"/>
    </row>
    <row r="614" ht="15.75" customHeight="1">
      <c r="A614" s="5"/>
      <c r="J614" s="4"/>
      <c r="K614" s="4"/>
    </row>
    <row r="615" ht="15.75" customHeight="1">
      <c r="A615" s="5"/>
      <c r="J615" s="4"/>
      <c r="K615" s="4"/>
    </row>
    <row r="616" ht="15.75" customHeight="1">
      <c r="A616" s="5"/>
      <c r="J616" s="4"/>
      <c r="K616" s="4"/>
    </row>
    <row r="617" ht="15.75" customHeight="1">
      <c r="A617" s="5"/>
      <c r="J617" s="4"/>
      <c r="K617" s="4"/>
    </row>
    <row r="618" ht="15.75" customHeight="1">
      <c r="A618" s="5"/>
      <c r="J618" s="4"/>
      <c r="K618" s="4"/>
    </row>
    <row r="619" ht="15.75" customHeight="1">
      <c r="A619" s="5"/>
      <c r="J619" s="4"/>
      <c r="K619" s="4"/>
    </row>
    <row r="620" ht="15.75" customHeight="1">
      <c r="A620" s="5"/>
      <c r="J620" s="4"/>
      <c r="K620" s="4"/>
    </row>
    <row r="621" ht="15.75" customHeight="1">
      <c r="A621" s="5"/>
      <c r="J621" s="4"/>
      <c r="K621" s="4"/>
    </row>
    <row r="622" ht="15.75" customHeight="1">
      <c r="A622" s="5"/>
      <c r="J622" s="4"/>
      <c r="K622" s="4"/>
    </row>
    <row r="623" ht="15.75" customHeight="1">
      <c r="A623" s="5"/>
      <c r="J623" s="4"/>
      <c r="K623" s="4"/>
    </row>
    <row r="624" ht="15.75" customHeight="1">
      <c r="A624" s="5"/>
      <c r="J624" s="4"/>
      <c r="K624" s="4"/>
    </row>
    <row r="625" ht="15.75" customHeight="1">
      <c r="A625" s="5"/>
      <c r="J625" s="4"/>
      <c r="K625" s="4"/>
    </row>
    <row r="626" ht="15.75" customHeight="1">
      <c r="A626" s="5"/>
      <c r="J626" s="4"/>
      <c r="K626" s="4"/>
    </row>
    <row r="627" ht="15.75" customHeight="1">
      <c r="A627" s="5"/>
      <c r="J627" s="4"/>
      <c r="K627" s="4"/>
    </row>
    <row r="628" ht="15.75" customHeight="1">
      <c r="A628" s="5"/>
      <c r="J628" s="4"/>
      <c r="K628" s="4"/>
    </row>
    <row r="629" ht="15.75" customHeight="1">
      <c r="A629" s="5"/>
      <c r="J629" s="4"/>
      <c r="K629" s="4"/>
    </row>
    <row r="630" ht="15.75" customHeight="1">
      <c r="A630" s="5"/>
      <c r="J630" s="4"/>
      <c r="K630" s="4"/>
    </row>
    <row r="631" ht="15.75" customHeight="1">
      <c r="A631" s="5"/>
      <c r="J631" s="4"/>
      <c r="K631" s="4"/>
    </row>
    <row r="632" ht="15.75" customHeight="1">
      <c r="A632" s="5"/>
      <c r="J632" s="4"/>
      <c r="K632" s="4"/>
    </row>
    <row r="633" ht="15.75" customHeight="1">
      <c r="A633" s="5"/>
      <c r="J633" s="4"/>
      <c r="K633" s="4"/>
    </row>
    <row r="634" ht="15.75" customHeight="1">
      <c r="A634" s="5"/>
      <c r="J634" s="4"/>
      <c r="K634" s="4"/>
    </row>
    <row r="635" ht="15.75" customHeight="1">
      <c r="A635" s="5"/>
      <c r="J635" s="4"/>
      <c r="K635" s="4"/>
    </row>
    <row r="636" ht="15.75" customHeight="1">
      <c r="A636" s="5"/>
      <c r="J636" s="4"/>
      <c r="K636" s="4"/>
    </row>
    <row r="637" ht="15.75" customHeight="1">
      <c r="A637" s="5"/>
      <c r="J637" s="4"/>
      <c r="K637" s="4"/>
    </row>
    <row r="638" ht="15.75" customHeight="1">
      <c r="A638" s="5"/>
      <c r="J638" s="4"/>
      <c r="K638" s="4"/>
    </row>
    <row r="639" ht="15.75" customHeight="1">
      <c r="A639" s="5"/>
      <c r="J639" s="4"/>
      <c r="K639" s="4"/>
    </row>
    <row r="640" ht="15.75" customHeight="1">
      <c r="A640" s="5"/>
      <c r="J640" s="4"/>
      <c r="K640" s="4"/>
    </row>
    <row r="641" ht="15.75" customHeight="1">
      <c r="A641" s="5"/>
      <c r="J641" s="4"/>
      <c r="K641" s="4"/>
    </row>
    <row r="642" ht="15.75" customHeight="1">
      <c r="A642" s="5"/>
      <c r="J642" s="4"/>
      <c r="K642" s="4"/>
    </row>
    <row r="643" ht="15.75" customHeight="1">
      <c r="A643" s="5"/>
      <c r="J643" s="4"/>
      <c r="K643" s="4"/>
    </row>
    <row r="644" ht="15.75" customHeight="1">
      <c r="A644" s="5"/>
      <c r="J644" s="4"/>
      <c r="K644" s="4"/>
    </row>
    <row r="645" ht="15.75" customHeight="1">
      <c r="A645" s="5"/>
      <c r="J645" s="4"/>
      <c r="K645" s="4"/>
    </row>
    <row r="646" ht="15.75" customHeight="1">
      <c r="A646" s="5"/>
      <c r="J646" s="4"/>
      <c r="K646" s="4"/>
    </row>
    <row r="647" ht="15.75" customHeight="1">
      <c r="A647" s="5"/>
      <c r="J647" s="4"/>
      <c r="K647" s="4"/>
    </row>
    <row r="648" ht="15.75" customHeight="1">
      <c r="A648" s="5"/>
      <c r="J648" s="4"/>
      <c r="K648" s="4"/>
    </row>
    <row r="649" ht="15.75" customHeight="1">
      <c r="A649" s="5"/>
      <c r="J649" s="4"/>
      <c r="K649" s="4"/>
    </row>
    <row r="650" ht="15.75" customHeight="1">
      <c r="A650" s="5"/>
      <c r="J650" s="4"/>
      <c r="K650" s="4"/>
    </row>
    <row r="651" ht="15.75" customHeight="1">
      <c r="A651" s="5"/>
      <c r="J651" s="4"/>
      <c r="K651" s="4"/>
    </row>
    <row r="652" ht="15.75" customHeight="1">
      <c r="A652" s="5"/>
      <c r="J652" s="4"/>
      <c r="K652" s="4"/>
    </row>
    <row r="653" ht="15.75" customHeight="1">
      <c r="A653" s="5"/>
      <c r="J653" s="4"/>
      <c r="K653" s="4"/>
    </row>
    <row r="654" ht="15.75" customHeight="1">
      <c r="A654" s="5"/>
      <c r="J654" s="4"/>
      <c r="K654" s="4"/>
    </row>
    <row r="655" ht="15.75" customHeight="1">
      <c r="A655" s="5"/>
      <c r="J655" s="4"/>
      <c r="K655" s="4"/>
    </row>
    <row r="656" ht="15.75" customHeight="1">
      <c r="A656" s="5"/>
      <c r="J656" s="4"/>
      <c r="K656" s="4"/>
    </row>
    <row r="657" ht="15.75" customHeight="1">
      <c r="A657" s="5"/>
      <c r="J657" s="4"/>
      <c r="K657" s="4"/>
    </row>
    <row r="658" ht="15.75" customHeight="1">
      <c r="A658" s="5"/>
      <c r="J658" s="4"/>
      <c r="K658" s="4"/>
    </row>
    <row r="659" ht="15.75" customHeight="1">
      <c r="A659" s="5"/>
      <c r="J659" s="4"/>
      <c r="K659" s="4"/>
    </row>
    <row r="660" ht="15.75" customHeight="1">
      <c r="A660" s="5"/>
      <c r="J660" s="4"/>
      <c r="K660" s="4"/>
    </row>
    <row r="661" ht="15.75" customHeight="1">
      <c r="A661" s="5"/>
      <c r="J661" s="4"/>
      <c r="K661" s="4"/>
    </row>
    <row r="662" ht="15.75" customHeight="1">
      <c r="A662" s="5"/>
      <c r="J662" s="4"/>
      <c r="K662" s="4"/>
    </row>
    <row r="663" ht="15.75" customHeight="1">
      <c r="A663" s="5"/>
      <c r="J663" s="4"/>
      <c r="K663" s="4"/>
    </row>
    <row r="664" ht="15.75" customHeight="1">
      <c r="A664" s="5"/>
      <c r="J664" s="4"/>
      <c r="K664" s="4"/>
    </row>
    <row r="665" ht="15.75" customHeight="1">
      <c r="A665" s="5"/>
      <c r="J665" s="4"/>
      <c r="K665" s="4"/>
    </row>
    <row r="666" ht="15.75" customHeight="1">
      <c r="A666" s="5"/>
      <c r="J666" s="4"/>
      <c r="K666" s="4"/>
    </row>
    <row r="667" ht="15.75" customHeight="1">
      <c r="A667" s="5"/>
      <c r="J667" s="4"/>
      <c r="K667" s="4"/>
    </row>
    <row r="668" ht="15.75" customHeight="1">
      <c r="A668" s="5"/>
      <c r="J668" s="4"/>
      <c r="K668" s="4"/>
    </row>
    <row r="669" ht="15.75" customHeight="1">
      <c r="A669" s="5"/>
      <c r="J669" s="4"/>
      <c r="K669" s="4"/>
    </row>
    <row r="670" ht="15.75" customHeight="1">
      <c r="A670" s="5"/>
      <c r="J670" s="4"/>
      <c r="K670" s="4"/>
    </row>
    <row r="671" ht="15.75" customHeight="1">
      <c r="A671" s="5"/>
      <c r="J671" s="4"/>
      <c r="K671" s="4"/>
    </row>
    <row r="672" ht="15.75" customHeight="1">
      <c r="A672" s="5"/>
      <c r="J672" s="4"/>
      <c r="K672" s="4"/>
    </row>
    <row r="673" ht="15.75" customHeight="1">
      <c r="A673" s="5"/>
      <c r="J673" s="4"/>
      <c r="K673" s="4"/>
    </row>
    <row r="674" ht="15.75" customHeight="1">
      <c r="A674" s="5"/>
      <c r="J674" s="4"/>
      <c r="K674" s="4"/>
    </row>
    <row r="675" ht="15.75" customHeight="1">
      <c r="A675" s="5"/>
      <c r="J675" s="4"/>
      <c r="K675" s="4"/>
    </row>
    <row r="676" ht="15.75" customHeight="1">
      <c r="A676" s="5"/>
      <c r="J676" s="4"/>
      <c r="K676" s="4"/>
    </row>
    <row r="677" ht="15.75" customHeight="1">
      <c r="A677" s="5"/>
      <c r="J677" s="4"/>
      <c r="K677" s="4"/>
    </row>
    <row r="678" ht="15.75" customHeight="1">
      <c r="A678" s="5"/>
      <c r="J678" s="4"/>
      <c r="K678" s="4"/>
    </row>
    <row r="679" ht="15.75" customHeight="1">
      <c r="A679" s="5"/>
      <c r="J679" s="4"/>
      <c r="K679" s="4"/>
    </row>
    <row r="680" ht="15.75" customHeight="1">
      <c r="A680" s="5"/>
      <c r="J680" s="4"/>
      <c r="K680" s="4"/>
    </row>
    <row r="681" ht="15.75" customHeight="1">
      <c r="A681" s="5"/>
      <c r="J681" s="4"/>
      <c r="K681" s="4"/>
    </row>
    <row r="682" ht="15.75" customHeight="1">
      <c r="A682" s="5"/>
      <c r="J682" s="4"/>
      <c r="K682" s="4"/>
    </row>
    <row r="683" ht="15.75" customHeight="1">
      <c r="A683" s="5"/>
      <c r="J683" s="4"/>
      <c r="K683" s="4"/>
    </row>
    <row r="684" ht="15.75" customHeight="1">
      <c r="A684" s="5"/>
      <c r="J684" s="4"/>
      <c r="K684" s="4"/>
    </row>
    <row r="685" ht="15.75" customHeight="1">
      <c r="A685" s="5"/>
      <c r="J685" s="4"/>
      <c r="K685" s="4"/>
    </row>
    <row r="686" ht="15.75" customHeight="1">
      <c r="A686" s="5"/>
      <c r="J686" s="4"/>
      <c r="K686" s="4"/>
    </row>
    <row r="687" ht="15.75" customHeight="1">
      <c r="A687" s="5"/>
      <c r="J687" s="4"/>
      <c r="K687" s="4"/>
    </row>
    <row r="688" ht="15.75" customHeight="1">
      <c r="A688" s="5"/>
      <c r="J688" s="4"/>
      <c r="K688" s="4"/>
    </row>
    <row r="689" ht="15.75" customHeight="1">
      <c r="A689" s="5"/>
      <c r="J689" s="4"/>
      <c r="K689" s="4"/>
    </row>
    <row r="690" ht="15.75" customHeight="1">
      <c r="A690" s="5"/>
      <c r="J690" s="4"/>
      <c r="K690" s="4"/>
    </row>
    <row r="691" ht="15.75" customHeight="1">
      <c r="A691" s="5"/>
      <c r="J691" s="4"/>
      <c r="K691" s="4"/>
    </row>
    <row r="692" ht="15.75" customHeight="1">
      <c r="A692" s="5"/>
      <c r="J692" s="4"/>
      <c r="K692" s="4"/>
    </row>
    <row r="693" ht="15.75" customHeight="1">
      <c r="A693" s="5"/>
      <c r="J693" s="4"/>
      <c r="K693" s="4"/>
    </row>
    <row r="694" ht="15.75" customHeight="1">
      <c r="A694" s="5"/>
      <c r="J694" s="4"/>
      <c r="K694" s="4"/>
    </row>
    <row r="695" ht="15.75" customHeight="1">
      <c r="A695" s="5"/>
      <c r="J695" s="4"/>
      <c r="K695" s="4"/>
    </row>
    <row r="696" ht="15.75" customHeight="1">
      <c r="A696" s="5"/>
      <c r="J696" s="4"/>
      <c r="K696" s="4"/>
    </row>
    <row r="697" ht="15.75" customHeight="1">
      <c r="A697" s="5"/>
      <c r="J697" s="4"/>
      <c r="K697" s="4"/>
    </row>
    <row r="698" ht="15.75" customHeight="1">
      <c r="A698" s="5"/>
      <c r="J698" s="4"/>
      <c r="K698" s="4"/>
    </row>
    <row r="699" ht="15.75" customHeight="1">
      <c r="A699" s="5"/>
      <c r="J699" s="4"/>
      <c r="K699" s="4"/>
    </row>
    <row r="700" ht="15.75" customHeight="1">
      <c r="A700" s="5"/>
      <c r="J700" s="4"/>
      <c r="K700" s="4"/>
    </row>
    <row r="701" ht="15.75" customHeight="1">
      <c r="A701" s="5"/>
      <c r="J701" s="4"/>
      <c r="K701" s="4"/>
    </row>
    <row r="702" ht="15.75" customHeight="1">
      <c r="A702" s="5"/>
      <c r="J702" s="4"/>
      <c r="K702" s="4"/>
    </row>
    <row r="703" ht="15.75" customHeight="1">
      <c r="A703" s="5"/>
      <c r="J703" s="4"/>
      <c r="K703" s="4"/>
    </row>
    <row r="704" ht="15.75" customHeight="1">
      <c r="A704" s="5"/>
      <c r="J704" s="4"/>
      <c r="K704" s="4"/>
    </row>
    <row r="705" ht="15.75" customHeight="1">
      <c r="A705" s="5"/>
      <c r="J705" s="4"/>
      <c r="K705" s="4"/>
    </row>
    <row r="706" ht="15.75" customHeight="1">
      <c r="A706" s="5"/>
      <c r="J706" s="4"/>
      <c r="K706" s="4"/>
    </row>
    <row r="707" ht="15.75" customHeight="1">
      <c r="A707" s="5"/>
      <c r="J707" s="4"/>
      <c r="K707" s="4"/>
    </row>
    <row r="708" ht="15.75" customHeight="1">
      <c r="A708" s="5"/>
      <c r="J708" s="4"/>
      <c r="K708" s="4"/>
    </row>
    <row r="709" ht="15.75" customHeight="1">
      <c r="A709" s="5"/>
      <c r="J709" s="4"/>
      <c r="K709" s="4"/>
    </row>
    <row r="710" ht="15.75" customHeight="1">
      <c r="A710" s="5"/>
      <c r="J710" s="4"/>
      <c r="K710" s="4"/>
    </row>
    <row r="711" ht="15.75" customHeight="1">
      <c r="A711" s="5"/>
      <c r="J711" s="4"/>
      <c r="K711" s="4"/>
    </row>
    <row r="712" ht="15.75" customHeight="1">
      <c r="A712" s="5"/>
      <c r="J712" s="4"/>
      <c r="K712" s="4"/>
    </row>
    <row r="713" ht="15.75" customHeight="1">
      <c r="A713" s="5"/>
      <c r="J713" s="4"/>
      <c r="K713" s="4"/>
    </row>
    <row r="714" ht="15.75" customHeight="1">
      <c r="A714" s="5"/>
      <c r="J714" s="4"/>
      <c r="K714" s="4"/>
    </row>
    <row r="715" ht="15.75" customHeight="1">
      <c r="A715" s="5"/>
      <c r="J715" s="4"/>
      <c r="K715" s="4"/>
    </row>
    <row r="716" ht="15.75" customHeight="1">
      <c r="A716" s="5"/>
      <c r="J716" s="4"/>
      <c r="K716" s="4"/>
    </row>
    <row r="717" ht="15.75" customHeight="1">
      <c r="A717" s="5"/>
      <c r="J717" s="4"/>
      <c r="K717" s="4"/>
    </row>
    <row r="718" ht="15.75" customHeight="1">
      <c r="A718" s="5"/>
      <c r="J718" s="4"/>
      <c r="K718" s="4"/>
    </row>
    <row r="719" ht="15.75" customHeight="1">
      <c r="A719" s="5"/>
      <c r="J719" s="4"/>
      <c r="K719" s="4"/>
    </row>
    <row r="720" ht="15.75" customHeight="1">
      <c r="A720" s="5"/>
      <c r="J720" s="4"/>
      <c r="K720" s="4"/>
    </row>
    <row r="721" ht="15.75" customHeight="1">
      <c r="A721" s="5"/>
      <c r="J721" s="4"/>
      <c r="K721" s="4"/>
    </row>
    <row r="722" ht="15.75" customHeight="1">
      <c r="A722" s="5"/>
      <c r="J722" s="4"/>
      <c r="K722" s="4"/>
    </row>
    <row r="723" ht="15.75" customHeight="1">
      <c r="A723" s="5"/>
      <c r="J723" s="4"/>
      <c r="K723" s="4"/>
    </row>
    <row r="724" ht="15.75" customHeight="1">
      <c r="A724" s="5"/>
      <c r="J724" s="4"/>
      <c r="K724" s="4"/>
    </row>
    <row r="725" ht="15.75" customHeight="1">
      <c r="A725" s="5"/>
      <c r="J725" s="4"/>
      <c r="K725" s="4"/>
    </row>
    <row r="726" ht="15.75" customHeight="1">
      <c r="A726" s="5"/>
      <c r="J726" s="4"/>
      <c r="K726" s="4"/>
    </row>
    <row r="727" ht="15.75" customHeight="1">
      <c r="A727" s="5"/>
      <c r="J727" s="4"/>
      <c r="K727" s="4"/>
    </row>
    <row r="728" ht="15.75" customHeight="1">
      <c r="A728" s="5"/>
      <c r="J728" s="4"/>
      <c r="K728" s="4"/>
    </row>
    <row r="729" ht="15.75" customHeight="1">
      <c r="A729" s="5"/>
      <c r="J729" s="4"/>
      <c r="K729" s="4"/>
    </row>
    <row r="730" ht="15.75" customHeight="1">
      <c r="A730" s="5"/>
      <c r="J730" s="4"/>
      <c r="K730" s="4"/>
    </row>
    <row r="731" ht="15.75" customHeight="1">
      <c r="A731" s="5"/>
      <c r="J731" s="4"/>
      <c r="K731" s="4"/>
    </row>
    <row r="732" ht="15.75" customHeight="1">
      <c r="A732" s="5"/>
      <c r="J732" s="4"/>
      <c r="K732" s="4"/>
    </row>
    <row r="733" ht="15.75" customHeight="1">
      <c r="A733" s="5"/>
      <c r="J733" s="4"/>
      <c r="K733" s="4"/>
    </row>
    <row r="734" ht="15.75" customHeight="1">
      <c r="A734" s="5"/>
      <c r="J734" s="4"/>
      <c r="K734" s="4"/>
    </row>
    <row r="735" ht="15.75" customHeight="1">
      <c r="A735" s="5"/>
      <c r="J735" s="4"/>
      <c r="K735" s="4"/>
    </row>
    <row r="736" ht="15.75" customHeight="1">
      <c r="A736" s="5"/>
      <c r="J736" s="4"/>
      <c r="K736" s="4"/>
    </row>
    <row r="737" ht="15.75" customHeight="1">
      <c r="A737" s="5"/>
      <c r="J737" s="4"/>
      <c r="K737" s="4"/>
    </row>
    <row r="738" ht="15.75" customHeight="1">
      <c r="A738" s="5"/>
      <c r="J738" s="4"/>
      <c r="K738" s="4"/>
    </row>
    <row r="739" ht="15.75" customHeight="1">
      <c r="A739" s="5"/>
      <c r="J739" s="4"/>
      <c r="K739" s="4"/>
    </row>
    <row r="740" ht="15.75" customHeight="1">
      <c r="A740" s="5"/>
      <c r="J740" s="4"/>
      <c r="K740" s="4"/>
    </row>
    <row r="741" ht="15.75" customHeight="1">
      <c r="A741" s="5"/>
      <c r="J741" s="4"/>
      <c r="K741" s="4"/>
    </row>
    <row r="742" ht="15.75" customHeight="1">
      <c r="A742" s="5"/>
      <c r="J742" s="4"/>
      <c r="K742" s="4"/>
    </row>
    <row r="743" ht="15.75" customHeight="1">
      <c r="A743" s="5"/>
      <c r="J743" s="4"/>
      <c r="K743" s="4"/>
    </row>
    <row r="744" ht="15.75" customHeight="1">
      <c r="A744" s="5"/>
      <c r="J744" s="4"/>
      <c r="K744" s="4"/>
    </row>
    <row r="745" ht="15.75" customHeight="1">
      <c r="A745" s="5"/>
      <c r="J745" s="4"/>
      <c r="K745" s="4"/>
    </row>
    <row r="746" ht="15.75" customHeight="1">
      <c r="A746" s="5"/>
      <c r="J746" s="4"/>
      <c r="K746" s="4"/>
    </row>
    <row r="747" ht="15.75" customHeight="1">
      <c r="A747" s="5"/>
      <c r="J747" s="4"/>
      <c r="K747" s="4"/>
    </row>
    <row r="748" ht="15.75" customHeight="1">
      <c r="A748" s="5"/>
      <c r="J748" s="4"/>
      <c r="K748" s="4"/>
    </row>
    <row r="749" ht="15.75" customHeight="1">
      <c r="A749" s="5"/>
      <c r="J749" s="4"/>
      <c r="K749" s="4"/>
    </row>
    <row r="750" ht="15.75" customHeight="1">
      <c r="A750" s="5"/>
      <c r="J750" s="4"/>
      <c r="K750" s="4"/>
    </row>
    <row r="751" ht="15.75" customHeight="1">
      <c r="A751" s="5"/>
      <c r="J751" s="4"/>
      <c r="K751" s="4"/>
    </row>
    <row r="752" ht="15.75" customHeight="1">
      <c r="A752" s="5"/>
      <c r="J752" s="4"/>
      <c r="K752" s="4"/>
    </row>
    <row r="753" ht="15.75" customHeight="1">
      <c r="A753" s="5"/>
      <c r="J753" s="4"/>
      <c r="K753" s="4"/>
    </row>
    <row r="754" ht="15.75" customHeight="1">
      <c r="A754" s="5"/>
      <c r="J754" s="4"/>
      <c r="K754" s="4"/>
    </row>
    <row r="755" ht="15.75" customHeight="1">
      <c r="A755" s="5"/>
      <c r="J755" s="4"/>
      <c r="K755" s="4"/>
    </row>
    <row r="756" ht="15.75" customHeight="1">
      <c r="A756" s="5"/>
      <c r="J756" s="4"/>
      <c r="K756" s="4"/>
    </row>
    <row r="757" ht="15.75" customHeight="1">
      <c r="A757" s="5"/>
      <c r="J757" s="4"/>
      <c r="K757" s="4"/>
    </row>
    <row r="758" ht="15.75" customHeight="1">
      <c r="A758" s="5"/>
      <c r="J758" s="4"/>
      <c r="K758" s="4"/>
    </row>
    <row r="759" ht="15.75" customHeight="1">
      <c r="A759" s="5"/>
      <c r="J759" s="4"/>
      <c r="K759" s="4"/>
    </row>
    <row r="760" ht="15.75" customHeight="1">
      <c r="A760" s="5"/>
      <c r="J760" s="4"/>
      <c r="K760" s="4"/>
    </row>
    <row r="761" ht="15.75" customHeight="1">
      <c r="A761" s="5"/>
      <c r="J761" s="4"/>
      <c r="K761" s="4"/>
    </row>
    <row r="762" ht="15.75" customHeight="1">
      <c r="A762" s="5"/>
      <c r="J762" s="4"/>
      <c r="K762" s="4"/>
    </row>
    <row r="763" ht="15.75" customHeight="1">
      <c r="A763" s="5"/>
      <c r="J763" s="4"/>
      <c r="K763" s="4"/>
    </row>
    <row r="764" ht="15.75" customHeight="1">
      <c r="A764" s="5"/>
      <c r="J764" s="4"/>
      <c r="K764" s="4"/>
    </row>
    <row r="765" ht="15.75" customHeight="1">
      <c r="A765" s="5"/>
      <c r="J765" s="4"/>
      <c r="K765" s="4"/>
    </row>
    <row r="766" ht="15.75" customHeight="1">
      <c r="A766" s="5"/>
      <c r="J766" s="4"/>
      <c r="K766" s="4"/>
    </row>
    <row r="767" ht="15.75" customHeight="1">
      <c r="A767" s="5"/>
      <c r="J767" s="4"/>
      <c r="K767" s="4"/>
    </row>
    <row r="768" ht="15.75" customHeight="1">
      <c r="A768" s="5"/>
      <c r="J768" s="4"/>
      <c r="K768" s="4"/>
    </row>
    <row r="769" ht="15.75" customHeight="1">
      <c r="A769" s="5"/>
      <c r="J769" s="4"/>
      <c r="K769" s="4"/>
    </row>
    <row r="770" ht="15.75" customHeight="1">
      <c r="A770" s="5"/>
      <c r="J770" s="4"/>
      <c r="K770" s="4"/>
    </row>
    <row r="771" ht="15.75" customHeight="1">
      <c r="A771" s="5"/>
      <c r="J771" s="4"/>
      <c r="K771" s="4"/>
    </row>
    <row r="772" ht="15.75" customHeight="1">
      <c r="A772" s="5"/>
      <c r="J772" s="4"/>
      <c r="K772" s="4"/>
    </row>
    <row r="773" ht="15.75" customHeight="1">
      <c r="A773" s="5"/>
      <c r="J773" s="4"/>
      <c r="K773" s="4"/>
    </row>
    <row r="774" ht="15.75" customHeight="1">
      <c r="A774" s="5"/>
      <c r="J774" s="4"/>
      <c r="K774" s="4"/>
    </row>
    <row r="775" ht="15.75" customHeight="1">
      <c r="A775" s="5"/>
      <c r="J775" s="4"/>
      <c r="K775" s="4"/>
    </row>
    <row r="776" ht="15.75" customHeight="1">
      <c r="A776" s="5"/>
      <c r="J776" s="4"/>
      <c r="K776" s="4"/>
    </row>
    <row r="777" ht="15.75" customHeight="1">
      <c r="A777" s="5"/>
      <c r="J777" s="4"/>
      <c r="K777" s="4"/>
    </row>
    <row r="778" ht="15.75" customHeight="1">
      <c r="A778" s="5"/>
      <c r="J778" s="4"/>
      <c r="K778" s="4"/>
    </row>
    <row r="779" ht="15.75" customHeight="1">
      <c r="A779" s="5"/>
      <c r="J779" s="4"/>
      <c r="K779" s="4"/>
    </row>
    <row r="780" ht="15.75" customHeight="1">
      <c r="A780" s="5"/>
      <c r="J780" s="4"/>
      <c r="K780" s="4"/>
    </row>
    <row r="781" ht="15.75" customHeight="1">
      <c r="A781" s="5"/>
      <c r="J781" s="4"/>
      <c r="K781" s="4"/>
    </row>
    <row r="782" ht="15.75" customHeight="1">
      <c r="A782" s="5"/>
      <c r="J782" s="4"/>
      <c r="K782" s="4"/>
    </row>
    <row r="783" ht="15.75" customHeight="1">
      <c r="A783" s="5"/>
      <c r="J783" s="4"/>
      <c r="K783" s="4"/>
    </row>
    <row r="784" ht="15.75" customHeight="1">
      <c r="A784" s="5"/>
      <c r="J784" s="4"/>
      <c r="K784" s="4"/>
    </row>
    <row r="785" ht="15.75" customHeight="1">
      <c r="A785" s="5"/>
      <c r="J785" s="4"/>
      <c r="K785" s="4"/>
    </row>
    <row r="786" ht="15.75" customHeight="1">
      <c r="A786" s="5"/>
      <c r="J786" s="4"/>
      <c r="K786" s="4"/>
    </row>
    <row r="787" ht="15.75" customHeight="1">
      <c r="A787" s="5"/>
      <c r="J787" s="4"/>
      <c r="K787" s="4"/>
    </row>
    <row r="788" ht="15.75" customHeight="1">
      <c r="A788" s="5"/>
      <c r="J788" s="4"/>
      <c r="K788" s="4"/>
    </row>
    <row r="789" ht="15.75" customHeight="1">
      <c r="A789" s="5"/>
      <c r="J789" s="4"/>
      <c r="K789" s="4"/>
    </row>
    <row r="790" ht="15.75" customHeight="1">
      <c r="A790" s="5"/>
      <c r="J790" s="4"/>
      <c r="K790" s="4"/>
    </row>
    <row r="791" ht="15.75" customHeight="1">
      <c r="A791" s="5"/>
      <c r="J791" s="4"/>
      <c r="K791" s="4"/>
    </row>
    <row r="792" ht="15.75" customHeight="1">
      <c r="A792" s="5"/>
      <c r="J792" s="4"/>
      <c r="K792" s="4"/>
    </row>
    <row r="793" ht="15.75" customHeight="1">
      <c r="A793" s="5"/>
      <c r="J793" s="4"/>
      <c r="K793" s="4"/>
    </row>
    <row r="794" ht="15.75" customHeight="1">
      <c r="A794" s="5"/>
      <c r="J794" s="4"/>
      <c r="K794" s="4"/>
    </row>
    <row r="795" ht="15.75" customHeight="1">
      <c r="A795" s="5"/>
      <c r="J795" s="4"/>
      <c r="K795" s="4"/>
    </row>
    <row r="796" ht="15.75" customHeight="1">
      <c r="A796" s="5"/>
      <c r="J796" s="4"/>
      <c r="K796" s="4"/>
    </row>
    <row r="797" ht="15.75" customHeight="1">
      <c r="A797" s="5"/>
      <c r="J797" s="4"/>
      <c r="K797" s="4"/>
    </row>
    <row r="798" ht="15.75" customHeight="1">
      <c r="A798" s="5"/>
      <c r="J798" s="4"/>
      <c r="K798" s="4"/>
    </row>
    <row r="799" ht="15.75" customHeight="1">
      <c r="A799" s="5"/>
      <c r="J799" s="4"/>
      <c r="K799" s="4"/>
    </row>
    <row r="800" ht="15.75" customHeight="1">
      <c r="A800" s="5"/>
      <c r="J800" s="4"/>
      <c r="K800" s="4"/>
    </row>
    <row r="801" ht="15.75" customHeight="1">
      <c r="A801" s="5"/>
      <c r="J801" s="4"/>
      <c r="K801" s="4"/>
    </row>
    <row r="802" ht="15.75" customHeight="1">
      <c r="A802" s="5"/>
      <c r="J802" s="4"/>
      <c r="K802" s="4"/>
    </row>
    <row r="803" ht="15.75" customHeight="1">
      <c r="A803" s="5"/>
      <c r="J803" s="4"/>
      <c r="K803" s="4"/>
    </row>
    <row r="804" ht="15.75" customHeight="1">
      <c r="A804" s="5"/>
      <c r="J804" s="4"/>
      <c r="K804" s="4"/>
    </row>
    <row r="805" ht="15.75" customHeight="1">
      <c r="A805" s="5"/>
      <c r="J805" s="4"/>
      <c r="K805" s="4"/>
    </row>
    <row r="806" ht="15.75" customHeight="1">
      <c r="A806" s="5"/>
      <c r="J806" s="4"/>
      <c r="K806" s="4"/>
    </row>
    <row r="807" ht="15.75" customHeight="1">
      <c r="A807" s="5"/>
      <c r="J807" s="4"/>
      <c r="K807" s="4"/>
    </row>
    <row r="808" ht="15.75" customHeight="1">
      <c r="A808" s="5"/>
      <c r="J808" s="4"/>
      <c r="K808" s="4"/>
    </row>
    <row r="809" ht="15.75" customHeight="1">
      <c r="A809" s="5"/>
      <c r="J809" s="4"/>
      <c r="K809" s="4"/>
    </row>
    <row r="810" ht="15.75" customHeight="1">
      <c r="A810" s="5"/>
      <c r="J810" s="4"/>
      <c r="K810" s="4"/>
    </row>
    <row r="811" ht="15.75" customHeight="1">
      <c r="A811" s="5"/>
      <c r="J811" s="4"/>
      <c r="K811" s="4"/>
    </row>
    <row r="812" ht="15.75" customHeight="1">
      <c r="A812" s="5"/>
      <c r="J812" s="4"/>
      <c r="K812" s="4"/>
    </row>
    <row r="813" ht="15.75" customHeight="1">
      <c r="A813" s="5"/>
      <c r="J813" s="4"/>
      <c r="K813" s="4"/>
    </row>
    <row r="814" ht="15.75" customHeight="1">
      <c r="A814" s="5"/>
      <c r="J814" s="4"/>
      <c r="K814" s="4"/>
    </row>
    <row r="815" ht="15.75" customHeight="1">
      <c r="A815" s="5"/>
      <c r="J815" s="4"/>
      <c r="K815" s="4"/>
    </row>
    <row r="816" ht="15.75" customHeight="1">
      <c r="A816" s="5"/>
      <c r="J816" s="4"/>
      <c r="K816" s="4"/>
    </row>
    <row r="817" ht="15.75" customHeight="1">
      <c r="A817" s="5"/>
      <c r="J817" s="4"/>
      <c r="K817" s="4"/>
    </row>
    <row r="818" ht="15.75" customHeight="1">
      <c r="A818" s="5"/>
      <c r="J818" s="4"/>
      <c r="K818" s="4"/>
    </row>
    <row r="819" ht="15.75" customHeight="1">
      <c r="A819" s="5"/>
      <c r="J819" s="4"/>
      <c r="K819" s="4"/>
    </row>
    <row r="820" ht="15.75" customHeight="1">
      <c r="A820" s="5"/>
      <c r="J820" s="4"/>
      <c r="K820" s="4"/>
    </row>
    <row r="821" ht="15.75" customHeight="1">
      <c r="A821" s="5"/>
      <c r="J821" s="4"/>
      <c r="K821" s="4"/>
    </row>
    <row r="822" ht="15.75" customHeight="1">
      <c r="A822" s="5"/>
      <c r="J822" s="4"/>
      <c r="K822" s="4"/>
    </row>
    <row r="823" ht="15.75" customHeight="1">
      <c r="A823" s="5"/>
      <c r="J823" s="4"/>
      <c r="K823" s="4"/>
    </row>
    <row r="824" ht="15.75" customHeight="1">
      <c r="A824" s="5"/>
      <c r="J824" s="4"/>
      <c r="K824" s="4"/>
    </row>
    <row r="825" ht="15.75" customHeight="1">
      <c r="A825" s="5"/>
      <c r="J825" s="4"/>
      <c r="K825" s="4"/>
    </row>
    <row r="826" ht="15.75" customHeight="1">
      <c r="A826" s="5"/>
      <c r="J826" s="4"/>
      <c r="K826" s="4"/>
    </row>
    <row r="827" ht="15.75" customHeight="1">
      <c r="A827" s="5"/>
      <c r="J827" s="4"/>
      <c r="K827" s="4"/>
    </row>
    <row r="828" ht="15.75" customHeight="1">
      <c r="A828" s="5"/>
      <c r="J828" s="4"/>
      <c r="K828" s="4"/>
    </row>
    <row r="829" ht="15.75" customHeight="1">
      <c r="A829" s="5"/>
      <c r="J829" s="4"/>
      <c r="K829" s="4"/>
    </row>
    <row r="830" ht="15.75" customHeight="1">
      <c r="A830" s="5"/>
      <c r="J830" s="4"/>
      <c r="K830" s="4"/>
    </row>
    <row r="831" ht="15.75" customHeight="1">
      <c r="A831" s="5"/>
      <c r="J831" s="4"/>
      <c r="K831" s="4"/>
    </row>
    <row r="832" ht="15.75" customHeight="1">
      <c r="A832" s="5"/>
      <c r="J832" s="4"/>
      <c r="K832" s="4"/>
    </row>
    <row r="833" ht="15.75" customHeight="1">
      <c r="A833" s="5"/>
      <c r="J833" s="4"/>
      <c r="K833" s="4"/>
    </row>
    <row r="834" ht="15.75" customHeight="1">
      <c r="A834" s="5"/>
      <c r="J834" s="4"/>
      <c r="K834" s="4"/>
    </row>
    <row r="835" ht="15.75" customHeight="1">
      <c r="A835" s="5"/>
      <c r="J835" s="4"/>
      <c r="K835" s="4"/>
    </row>
    <row r="836" ht="15.75" customHeight="1">
      <c r="A836" s="5"/>
      <c r="J836" s="4"/>
      <c r="K836" s="4"/>
    </row>
    <row r="837" ht="15.75" customHeight="1">
      <c r="A837" s="5"/>
      <c r="J837" s="4"/>
      <c r="K837" s="4"/>
    </row>
    <row r="838" ht="15.75" customHeight="1">
      <c r="A838" s="5"/>
      <c r="J838" s="4"/>
      <c r="K838" s="4"/>
    </row>
    <row r="839" ht="15.75" customHeight="1">
      <c r="A839" s="5"/>
      <c r="J839" s="4"/>
      <c r="K839" s="4"/>
    </row>
    <row r="840" ht="15.75" customHeight="1">
      <c r="A840" s="5"/>
      <c r="J840" s="4"/>
      <c r="K840" s="4"/>
    </row>
    <row r="841" ht="15.75" customHeight="1">
      <c r="A841" s="5"/>
      <c r="J841" s="4"/>
      <c r="K841" s="4"/>
    </row>
    <row r="842" ht="15.75" customHeight="1">
      <c r="A842" s="5"/>
      <c r="J842" s="4"/>
      <c r="K842" s="4"/>
    </row>
    <row r="843" ht="15.75" customHeight="1">
      <c r="A843" s="5"/>
      <c r="J843" s="4"/>
      <c r="K843" s="4"/>
    </row>
    <row r="844" ht="15.75" customHeight="1">
      <c r="A844" s="5"/>
      <c r="J844" s="4"/>
      <c r="K844" s="4"/>
    </row>
    <row r="845" ht="15.75" customHeight="1">
      <c r="A845" s="5"/>
      <c r="J845" s="4"/>
      <c r="K845" s="4"/>
    </row>
    <row r="846" ht="15.75" customHeight="1">
      <c r="A846" s="5"/>
      <c r="J846" s="4"/>
      <c r="K846" s="4"/>
    </row>
    <row r="847" ht="15.75" customHeight="1">
      <c r="A847" s="5"/>
      <c r="J847" s="4"/>
      <c r="K847" s="4"/>
    </row>
    <row r="848" ht="15.75" customHeight="1">
      <c r="A848" s="5"/>
      <c r="J848" s="4"/>
      <c r="K848" s="4"/>
    </row>
    <row r="849" ht="15.75" customHeight="1">
      <c r="A849" s="5"/>
      <c r="J849" s="4"/>
      <c r="K849" s="4"/>
    </row>
    <row r="850" ht="15.75" customHeight="1">
      <c r="A850" s="5"/>
      <c r="J850" s="4"/>
      <c r="K850" s="4"/>
    </row>
    <row r="851" ht="15.75" customHeight="1">
      <c r="A851" s="5"/>
      <c r="J851" s="4"/>
      <c r="K851" s="4"/>
    </row>
    <row r="852" ht="15.75" customHeight="1">
      <c r="A852" s="5"/>
      <c r="J852" s="4"/>
      <c r="K852" s="4"/>
    </row>
    <row r="853" ht="15.75" customHeight="1">
      <c r="A853" s="5"/>
      <c r="J853" s="4"/>
      <c r="K853" s="4"/>
    </row>
    <row r="854" ht="15.75" customHeight="1">
      <c r="A854" s="5"/>
      <c r="J854" s="4"/>
      <c r="K854" s="4"/>
    </row>
    <row r="855" ht="15.75" customHeight="1">
      <c r="A855" s="5"/>
      <c r="J855" s="4"/>
      <c r="K855" s="4"/>
    </row>
    <row r="856" ht="15.75" customHeight="1">
      <c r="A856" s="5"/>
      <c r="J856" s="4"/>
      <c r="K856" s="4"/>
    </row>
    <row r="857" ht="15.75" customHeight="1">
      <c r="A857" s="5"/>
      <c r="J857" s="4"/>
      <c r="K857" s="4"/>
    </row>
    <row r="858" ht="15.75" customHeight="1">
      <c r="A858" s="5"/>
      <c r="J858" s="4"/>
      <c r="K858" s="4"/>
    </row>
    <row r="859" ht="15.75" customHeight="1">
      <c r="A859" s="5"/>
      <c r="J859" s="4"/>
      <c r="K859" s="4"/>
    </row>
    <row r="860" ht="15.75" customHeight="1">
      <c r="A860" s="5"/>
      <c r="J860" s="4"/>
      <c r="K860" s="4"/>
    </row>
    <row r="861" ht="15.75" customHeight="1">
      <c r="A861" s="5"/>
      <c r="J861" s="4"/>
      <c r="K861" s="4"/>
    </row>
    <row r="862" ht="15.75" customHeight="1">
      <c r="A862" s="5"/>
      <c r="J862" s="4"/>
      <c r="K862" s="4"/>
    </row>
    <row r="863" ht="15.75" customHeight="1">
      <c r="A863" s="5"/>
      <c r="J863" s="4"/>
      <c r="K863" s="4"/>
    </row>
    <row r="864" ht="15.75" customHeight="1">
      <c r="A864" s="5"/>
      <c r="J864" s="4"/>
      <c r="K864" s="4"/>
    </row>
    <row r="865" ht="15.75" customHeight="1">
      <c r="A865" s="5"/>
      <c r="J865" s="4"/>
      <c r="K865" s="4"/>
    </row>
    <row r="866" ht="15.75" customHeight="1">
      <c r="A866" s="5"/>
      <c r="J866" s="4"/>
      <c r="K866" s="4"/>
    </row>
    <row r="867" ht="15.75" customHeight="1">
      <c r="A867" s="5"/>
      <c r="J867" s="4"/>
      <c r="K867" s="4"/>
    </row>
    <row r="868" ht="15.75" customHeight="1">
      <c r="A868" s="5"/>
      <c r="J868" s="4"/>
      <c r="K868" s="4"/>
    </row>
    <row r="869" ht="15.75" customHeight="1">
      <c r="A869" s="5"/>
      <c r="J869" s="4"/>
      <c r="K869" s="4"/>
    </row>
    <row r="870" ht="15.75" customHeight="1">
      <c r="A870" s="5"/>
      <c r="J870" s="4"/>
      <c r="K870" s="4"/>
    </row>
    <row r="871" ht="15.75" customHeight="1">
      <c r="A871" s="5"/>
      <c r="J871" s="4"/>
      <c r="K871" s="4"/>
    </row>
    <row r="872" ht="15.75" customHeight="1">
      <c r="A872" s="5"/>
      <c r="J872" s="4"/>
      <c r="K872" s="4"/>
    </row>
    <row r="873" ht="15.75" customHeight="1">
      <c r="A873" s="5"/>
      <c r="J873" s="4"/>
      <c r="K873" s="4"/>
    </row>
    <row r="874" ht="15.75" customHeight="1">
      <c r="A874" s="5"/>
      <c r="J874" s="4"/>
      <c r="K874" s="4"/>
    </row>
    <row r="875" ht="15.75" customHeight="1">
      <c r="A875" s="5"/>
      <c r="J875" s="4"/>
      <c r="K875" s="4"/>
    </row>
    <row r="876" ht="15.75" customHeight="1">
      <c r="A876" s="5"/>
      <c r="J876" s="4"/>
      <c r="K876" s="4"/>
    </row>
    <row r="877" ht="15.75" customHeight="1">
      <c r="A877" s="5"/>
      <c r="J877" s="4"/>
      <c r="K877" s="4"/>
    </row>
    <row r="878" ht="15.75" customHeight="1">
      <c r="A878" s="5"/>
      <c r="J878" s="4"/>
      <c r="K878" s="4"/>
    </row>
    <row r="879" ht="15.75" customHeight="1">
      <c r="A879" s="5"/>
      <c r="J879" s="4"/>
      <c r="K879" s="4"/>
    </row>
    <row r="880" ht="15.75" customHeight="1">
      <c r="A880" s="5"/>
      <c r="J880" s="4"/>
      <c r="K880" s="4"/>
    </row>
    <row r="881" ht="15.75" customHeight="1">
      <c r="A881" s="5"/>
      <c r="J881" s="4"/>
      <c r="K881" s="4"/>
    </row>
    <row r="882" ht="15.75" customHeight="1">
      <c r="A882" s="5"/>
      <c r="J882" s="4"/>
      <c r="K882" s="4"/>
    </row>
    <row r="883" ht="15.75" customHeight="1">
      <c r="A883" s="5"/>
      <c r="J883" s="4"/>
      <c r="K883" s="4"/>
    </row>
    <row r="884" ht="15.75" customHeight="1">
      <c r="A884" s="5"/>
      <c r="J884" s="4"/>
      <c r="K884" s="4"/>
    </row>
    <row r="885" ht="15.75" customHeight="1">
      <c r="A885" s="5"/>
      <c r="J885" s="4"/>
      <c r="K885" s="4"/>
    </row>
    <row r="886" ht="15.75" customHeight="1">
      <c r="A886" s="5"/>
      <c r="J886" s="4"/>
      <c r="K886" s="4"/>
    </row>
    <row r="887" ht="15.75" customHeight="1">
      <c r="A887" s="5"/>
      <c r="J887" s="4"/>
      <c r="K887" s="4"/>
    </row>
    <row r="888" ht="15.75" customHeight="1">
      <c r="A888" s="5"/>
      <c r="J888" s="4"/>
      <c r="K888" s="4"/>
    </row>
    <row r="889" ht="15.75" customHeight="1">
      <c r="A889" s="5"/>
      <c r="J889" s="4"/>
      <c r="K889" s="4"/>
    </row>
    <row r="890" ht="15.75" customHeight="1">
      <c r="A890" s="5"/>
      <c r="J890" s="4"/>
      <c r="K890" s="4"/>
    </row>
    <row r="891" ht="15.75" customHeight="1">
      <c r="A891" s="5"/>
      <c r="J891" s="4"/>
      <c r="K891" s="4"/>
    </row>
    <row r="892" ht="15.75" customHeight="1">
      <c r="A892" s="5"/>
      <c r="J892" s="4"/>
      <c r="K892" s="4"/>
    </row>
    <row r="893" ht="15.75" customHeight="1">
      <c r="A893" s="5"/>
      <c r="J893" s="4"/>
      <c r="K893" s="4"/>
    </row>
    <row r="894" ht="15.75" customHeight="1">
      <c r="A894" s="5"/>
      <c r="J894" s="4"/>
      <c r="K894" s="4"/>
    </row>
    <row r="895" ht="15.75" customHeight="1">
      <c r="A895" s="5"/>
      <c r="J895" s="4"/>
      <c r="K895" s="4"/>
    </row>
    <row r="896" ht="15.75" customHeight="1">
      <c r="A896" s="5"/>
      <c r="J896" s="4"/>
      <c r="K896" s="4"/>
    </row>
    <row r="897" ht="15.75" customHeight="1">
      <c r="A897" s="5"/>
      <c r="J897" s="4"/>
      <c r="K897" s="4"/>
    </row>
    <row r="898" ht="15.75" customHeight="1">
      <c r="A898" s="5"/>
      <c r="J898" s="4"/>
      <c r="K898" s="4"/>
    </row>
    <row r="899" ht="15.75" customHeight="1">
      <c r="A899" s="5"/>
      <c r="J899" s="4"/>
      <c r="K899" s="4"/>
    </row>
    <row r="900" ht="15.75" customHeight="1">
      <c r="A900" s="5"/>
      <c r="J900" s="4"/>
      <c r="K900" s="4"/>
    </row>
    <row r="901" ht="15.75" customHeight="1">
      <c r="A901" s="5"/>
      <c r="J901" s="4"/>
      <c r="K901" s="4"/>
    </row>
    <row r="902" ht="15.75" customHeight="1">
      <c r="A902" s="5"/>
      <c r="J902" s="4"/>
      <c r="K902" s="4"/>
    </row>
    <row r="903" ht="15.75" customHeight="1">
      <c r="A903" s="5"/>
      <c r="J903" s="4"/>
      <c r="K903" s="4"/>
    </row>
    <row r="904" ht="15.75" customHeight="1">
      <c r="A904" s="5"/>
      <c r="J904" s="4"/>
      <c r="K904" s="4"/>
    </row>
    <row r="905" ht="15.75" customHeight="1">
      <c r="A905" s="5"/>
      <c r="J905" s="4"/>
      <c r="K905" s="4"/>
    </row>
    <row r="906" ht="15.75" customHeight="1">
      <c r="A906" s="5"/>
      <c r="J906" s="4"/>
      <c r="K906" s="4"/>
    </row>
    <row r="907" ht="15.75" customHeight="1">
      <c r="A907" s="5"/>
      <c r="J907" s="4"/>
      <c r="K907" s="4"/>
    </row>
    <row r="908" ht="15.75" customHeight="1">
      <c r="A908" s="5"/>
      <c r="J908" s="4"/>
      <c r="K908" s="4"/>
    </row>
    <row r="909" ht="15.75" customHeight="1">
      <c r="A909" s="5"/>
      <c r="J909" s="4"/>
      <c r="K909" s="4"/>
    </row>
    <row r="910" ht="15.75" customHeight="1">
      <c r="A910" s="5"/>
      <c r="J910" s="4"/>
      <c r="K910" s="4"/>
    </row>
    <row r="911" ht="15.75" customHeight="1">
      <c r="A911" s="5"/>
      <c r="J911" s="4"/>
      <c r="K911" s="4"/>
    </row>
    <row r="912" ht="15.75" customHeight="1">
      <c r="A912" s="5"/>
      <c r="J912" s="4"/>
      <c r="K912" s="4"/>
    </row>
    <row r="913" ht="15.75" customHeight="1">
      <c r="A913" s="5"/>
      <c r="J913" s="4"/>
      <c r="K913" s="4"/>
    </row>
    <row r="914" ht="15.75" customHeight="1">
      <c r="A914" s="5"/>
      <c r="J914" s="4"/>
      <c r="K914" s="4"/>
    </row>
    <row r="915" ht="15.75" customHeight="1">
      <c r="A915" s="5"/>
      <c r="J915" s="4"/>
      <c r="K915" s="4"/>
    </row>
    <row r="916" ht="15.75" customHeight="1">
      <c r="A916" s="5"/>
      <c r="J916" s="4"/>
      <c r="K916" s="4"/>
    </row>
    <row r="917" ht="15.75" customHeight="1">
      <c r="A917" s="5"/>
      <c r="J917" s="4"/>
      <c r="K917" s="4"/>
    </row>
    <row r="918" ht="15.75" customHeight="1">
      <c r="A918" s="5"/>
      <c r="J918" s="4"/>
      <c r="K918" s="4"/>
    </row>
    <row r="919" ht="15.75" customHeight="1">
      <c r="A919" s="5"/>
      <c r="J919" s="4"/>
      <c r="K919" s="4"/>
    </row>
    <row r="920" ht="15.75" customHeight="1">
      <c r="A920" s="5"/>
      <c r="J920" s="4"/>
      <c r="K920" s="4"/>
    </row>
    <row r="921" ht="15.75" customHeight="1">
      <c r="A921" s="5"/>
      <c r="J921" s="4"/>
      <c r="K921" s="4"/>
    </row>
    <row r="922" ht="15.75" customHeight="1">
      <c r="A922" s="5"/>
      <c r="J922" s="4"/>
      <c r="K922" s="4"/>
    </row>
    <row r="923" ht="15.75" customHeight="1">
      <c r="A923" s="5"/>
      <c r="J923" s="4"/>
      <c r="K923" s="4"/>
    </row>
    <row r="924" ht="15.75" customHeight="1">
      <c r="A924" s="5"/>
      <c r="J924" s="4"/>
      <c r="K924" s="4"/>
    </row>
    <row r="925" ht="15.75" customHeight="1">
      <c r="A925" s="5"/>
      <c r="J925" s="4"/>
      <c r="K925" s="4"/>
    </row>
    <row r="926" ht="15.75" customHeight="1">
      <c r="A926" s="5"/>
      <c r="J926" s="4"/>
      <c r="K926" s="4"/>
    </row>
    <row r="927" ht="15.75" customHeight="1">
      <c r="A927" s="5"/>
      <c r="J927" s="4"/>
      <c r="K927" s="4"/>
    </row>
    <row r="928" ht="15.75" customHeight="1">
      <c r="A928" s="5"/>
      <c r="J928" s="4"/>
      <c r="K928" s="4"/>
    </row>
    <row r="929" ht="15.75" customHeight="1">
      <c r="A929" s="5"/>
      <c r="J929" s="4"/>
      <c r="K929" s="4"/>
    </row>
    <row r="930" ht="15.75" customHeight="1">
      <c r="A930" s="5"/>
      <c r="J930" s="4"/>
      <c r="K930" s="4"/>
    </row>
    <row r="931" ht="15.75" customHeight="1">
      <c r="A931" s="5"/>
      <c r="J931" s="4"/>
      <c r="K931" s="4"/>
    </row>
    <row r="932" ht="15.75" customHeight="1">
      <c r="A932" s="5"/>
      <c r="J932" s="4"/>
      <c r="K932" s="4"/>
    </row>
    <row r="933" ht="15.75" customHeight="1">
      <c r="A933" s="5"/>
      <c r="J933" s="4"/>
      <c r="K933" s="4"/>
    </row>
    <row r="934" ht="15.75" customHeight="1">
      <c r="A934" s="5"/>
      <c r="J934" s="4"/>
      <c r="K934" s="4"/>
    </row>
    <row r="935" ht="15.75" customHeight="1">
      <c r="A935" s="5"/>
      <c r="J935" s="4"/>
      <c r="K935" s="4"/>
    </row>
    <row r="936" ht="15.75" customHeight="1">
      <c r="A936" s="5"/>
      <c r="J936" s="4"/>
      <c r="K936" s="4"/>
    </row>
    <row r="937" ht="15.75" customHeight="1">
      <c r="A937" s="5"/>
      <c r="J937" s="4"/>
      <c r="K937" s="4"/>
    </row>
    <row r="938" ht="15.75" customHeight="1">
      <c r="A938" s="5"/>
      <c r="J938" s="4"/>
      <c r="K938" s="4"/>
    </row>
    <row r="939" ht="15.75" customHeight="1">
      <c r="A939" s="5"/>
      <c r="J939" s="4"/>
      <c r="K939" s="4"/>
    </row>
    <row r="940" ht="15.75" customHeight="1">
      <c r="A940" s="5"/>
      <c r="J940" s="4"/>
      <c r="K940" s="4"/>
    </row>
    <row r="941" ht="15.75" customHeight="1">
      <c r="A941" s="5"/>
      <c r="J941" s="4"/>
      <c r="K941" s="4"/>
    </row>
    <row r="942" ht="15.75" customHeight="1">
      <c r="A942" s="5"/>
      <c r="J942" s="4"/>
      <c r="K942" s="4"/>
    </row>
    <row r="943" ht="15.75" customHeight="1">
      <c r="A943" s="5"/>
      <c r="J943" s="4"/>
      <c r="K943" s="4"/>
    </row>
    <row r="944" ht="15.75" customHeight="1">
      <c r="A944" s="5"/>
      <c r="J944" s="4"/>
      <c r="K944" s="4"/>
    </row>
    <row r="945" ht="15.75" customHeight="1">
      <c r="A945" s="5"/>
      <c r="J945" s="4"/>
      <c r="K945" s="4"/>
    </row>
    <row r="946" ht="15.75" customHeight="1">
      <c r="A946" s="5"/>
      <c r="J946" s="4"/>
      <c r="K946" s="4"/>
    </row>
    <row r="947" ht="15.75" customHeight="1">
      <c r="A947" s="5"/>
      <c r="J947" s="4"/>
      <c r="K947" s="4"/>
    </row>
    <row r="948" ht="15.75" customHeight="1">
      <c r="A948" s="5"/>
      <c r="J948" s="4"/>
      <c r="K948" s="4"/>
    </row>
    <row r="949" ht="15.75" customHeight="1">
      <c r="A949" s="5"/>
      <c r="J949" s="4"/>
      <c r="K949" s="4"/>
    </row>
    <row r="950" ht="15.75" customHeight="1">
      <c r="A950" s="5"/>
      <c r="J950" s="4"/>
      <c r="K950" s="4"/>
    </row>
    <row r="951" ht="15.75" customHeight="1">
      <c r="A951" s="5"/>
      <c r="J951" s="4"/>
      <c r="K951" s="4"/>
    </row>
    <row r="952" ht="15.75" customHeight="1">
      <c r="A952" s="5"/>
      <c r="J952" s="4"/>
      <c r="K952" s="4"/>
    </row>
    <row r="953" ht="15.75" customHeight="1">
      <c r="A953" s="5"/>
      <c r="J953" s="4"/>
      <c r="K953" s="4"/>
    </row>
    <row r="954" ht="15.75" customHeight="1">
      <c r="A954" s="5"/>
      <c r="J954" s="4"/>
      <c r="K954" s="4"/>
    </row>
    <row r="955" ht="15.75" customHeight="1">
      <c r="A955" s="5"/>
      <c r="J955" s="4"/>
      <c r="K955" s="4"/>
    </row>
    <row r="956" ht="15.75" customHeight="1">
      <c r="A956" s="5"/>
      <c r="J956" s="4"/>
      <c r="K956" s="4"/>
    </row>
    <row r="957" ht="15.75" customHeight="1">
      <c r="A957" s="5"/>
      <c r="J957" s="4"/>
      <c r="K957" s="4"/>
    </row>
    <row r="958" ht="15.75" customHeight="1">
      <c r="A958" s="5"/>
      <c r="J958" s="4"/>
      <c r="K958" s="4"/>
    </row>
    <row r="959" ht="15.75" customHeight="1">
      <c r="A959" s="5"/>
      <c r="J959" s="4"/>
      <c r="K959" s="4"/>
    </row>
    <row r="960" ht="15.75" customHeight="1">
      <c r="A960" s="5"/>
      <c r="J960" s="4"/>
      <c r="K960" s="4"/>
    </row>
    <row r="961" ht="15.75" customHeight="1">
      <c r="A961" s="5"/>
      <c r="J961" s="4"/>
      <c r="K961" s="4"/>
    </row>
    <row r="962" ht="15.75" customHeight="1">
      <c r="A962" s="5"/>
      <c r="J962" s="4"/>
      <c r="K962" s="4"/>
    </row>
    <row r="963" ht="15.75" customHeight="1">
      <c r="A963" s="5"/>
      <c r="J963" s="4"/>
      <c r="K963" s="4"/>
    </row>
    <row r="964" ht="15.75" customHeight="1">
      <c r="A964" s="5"/>
      <c r="J964" s="4"/>
      <c r="K964" s="4"/>
    </row>
    <row r="965" ht="15.75" customHeight="1">
      <c r="A965" s="5"/>
      <c r="J965" s="4"/>
      <c r="K965" s="4"/>
    </row>
    <row r="966" ht="15.75" customHeight="1">
      <c r="A966" s="5"/>
      <c r="J966" s="4"/>
      <c r="K966" s="4"/>
    </row>
    <row r="967" ht="15.75" customHeight="1">
      <c r="A967" s="5"/>
      <c r="J967" s="4"/>
      <c r="K967" s="4"/>
    </row>
    <row r="968" ht="15.75" customHeight="1">
      <c r="A968" s="5"/>
      <c r="J968" s="4"/>
      <c r="K968" s="4"/>
    </row>
    <row r="969" ht="15.75" customHeight="1">
      <c r="A969" s="5"/>
      <c r="J969" s="4"/>
      <c r="K969" s="4"/>
    </row>
    <row r="970" ht="15.75" customHeight="1">
      <c r="A970" s="5"/>
      <c r="J970" s="4"/>
      <c r="K970" s="4"/>
    </row>
    <row r="971" ht="15.75" customHeight="1">
      <c r="A971" s="5"/>
      <c r="J971" s="4"/>
      <c r="K971" s="4"/>
    </row>
    <row r="972" ht="15.75" customHeight="1">
      <c r="A972" s="5"/>
      <c r="J972" s="4"/>
      <c r="K972" s="4"/>
    </row>
    <row r="973" ht="15.75" customHeight="1">
      <c r="A973" s="5"/>
      <c r="J973" s="4"/>
      <c r="K973" s="4"/>
    </row>
    <row r="974" ht="15.75" customHeight="1">
      <c r="A974" s="5"/>
      <c r="J974" s="4"/>
      <c r="K974" s="4"/>
    </row>
    <row r="975" ht="15.75" customHeight="1">
      <c r="A975" s="5"/>
      <c r="J975" s="4"/>
      <c r="K975" s="4"/>
    </row>
    <row r="976" ht="15.75" customHeight="1">
      <c r="A976" s="5"/>
      <c r="J976" s="4"/>
      <c r="K976" s="4"/>
    </row>
    <row r="977" ht="15.75" customHeight="1">
      <c r="A977" s="5"/>
      <c r="J977" s="4"/>
      <c r="K977" s="4"/>
    </row>
    <row r="978" ht="15.75" customHeight="1">
      <c r="A978" s="5"/>
      <c r="J978" s="4"/>
      <c r="K978" s="4"/>
    </row>
    <row r="979" ht="15.75" customHeight="1">
      <c r="A979" s="5"/>
      <c r="J979" s="4"/>
      <c r="K979" s="4"/>
    </row>
    <row r="980" ht="15.75" customHeight="1">
      <c r="A980" s="5"/>
      <c r="J980" s="4"/>
      <c r="K980" s="4"/>
    </row>
    <row r="981" ht="15.75" customHeight="1">
      <c r="A981" s="5"/>
      <c r="J981" s="4"/>
      <c r="K981" s="4"/>
    </row>
    <row r="982" ht="15.75" customHeight="1">
      <c r="A982" s="5"/>
      <c r="J982" s="4"/>
      <c r="K982" s="4"/>
    </row>
    <row r="983" ht="15.75" customHeight="1">
      <c r="A983" s="5"/>
      <c r="J983" s="4"/>
      <c r="K983" s="4"/>
    </row>
    <row r="984" ht="15.75" customHeight="1">
      <c r="A984" s="5"/>
      <c r="J984" s="4"/>
      <c r="K984" s="4"/>
    </row>
    <row r="985" ht="15.75" customHeight="1">
      <c r="A985" s="5"/>
      <c r="J985" s="4"/>
      <c r="K985" s="4"/>
    </row>
    <row r="986" ht="15.75" customHeight="1">
      <c r="A986" s="5"/>
      <c r="J986" s="4"/>
      <c r="K986" s="4"/>
    </row>
    <row r="987" ht="15.75" customHeight="1">
      <c r="A987" s="5"/>
      <c r="J987" s="4"/>
      <c r="K987" s="4"/>
    </row>
    <row r="988" ht="15.75" customHeight="1">
      <c r="A988" s="5"/>
      <c r="J988" s="4"/>
      <c r="K988" s="4"/>
    </row>
    <row r="989" ht="15.75" customHeight="1">
      <c r="A989" s="5"/>
      <c r="J989" s="4"/>
      <c r="K989" s="4"/>
    </row>
    <row r="990" ht="15.75" customHeight="1">
      <c r="A990" s="5"/>
      <c r="J990" s="4"/>
      <c r="K990" s="4"/>
    </row>
    <row r="991" ht="15.75" customHeight="1">
      <c r="A991" s="5"/>
      <c r="J991" s="4"/>
      <c r="K991" s="4"/>
    </row>
    <row r="992" ht="15.75" customHeight="1">
      <c r="A992" s="5"/>
      <c r="J992" s="4"/>
      <c r="K992" s="4"/>
    </row>
    <row r="993" ht="15.75" customHeight="1">
      <c r="A993" s="5"/>
      <c r="J993" s="4"/>
      <c r="K993" s="4"/>
    </row>
    <row r="994" ht="15.75" customHeight="1">
      <c r="A994" s="5"/>
      <c r="J994" s="4"/>
      <c r="K994" s="4"/>
    </row>
    <row r="995" ht="15.75" customHeight="1">
      <c r="A995" s="5"/>
      <c r="J995" s="4"/>
      <c r="K995" s="4"/>
    </row>
    <row r="996" ht="15.75" customHeight="1">
      <c r="A996" s="5"/>
      <c r="J996" s="4"/>
      <c r="K996" s="4"/>
    </row>
    <row r="997" ht="15.75" customHeight="1">
      <c r="A997" s="5"/>
      <c r="J997" s="4"/>
      <c r="K997" s="4"/>
    </row>
    <row r="998" ht="15.75" customHeight="1">
      <c r="A998" s="5"/>
      <c r="J998" s="4"/>
      <c r="K998" s="4"/>
    </row>
    <row r="999" ht="15.75" customHeight="1">
      <c r="A999" s="5"/>
      <c r="J999" s="4"/>
      <c r="K999" s="4"/>
    </row>
    <row r="1000" ht="15.75" customHeight="1">
      <c r="A1000" s="5"/>
      <c r="J1000" s="4"/>
      <c r="K1000" s="4"/>
    </row>
    <row r="1001" ht="15.75" customHeight="1">
      <c r="A1001" s="5"/>
      <c r="J1001" s="4"/>
      <c r="K1001" s="4"/>
    </row>
    <row r="1002" ht="15.75" customHeight="1">
      <c r="A1002" s="5"/>
      <c r="J1002" s="4"/>
      <c r="K1002" s="4"/>
    </row>
    <row r="1003" ht="15.75" customHeight="1">
      <c r="A1003" s="5"/>
      <c r="J1003" s="4"/>
      <c r="K1003" s="4"/>
    </row>
    <row r="1004" ht="15.75" customHeight="1">
      <c r="A1004" s="5"/>
      <c r="J1004" s="4"/>
      <c r="K1004" s="4"/>
    </row>
    <row r="1005" ht="15.75" customHeight="1">
      <c r="A1005" s="5"/>
      <c r="J1005" s="4"/>
      <c r="K1005" s="4"/>
    </row>
    <row r="1006" ht="15.75" customHeight="1">
      <c r="A1006" s="5"/>
      <c r="J1006" s="4"/>
      <c r="K1006" s="4"/>
    </row>
    <row r="1007" ht="15.75" customHeight="1">
      <c r="A1007" s="5"/>
      <c r="J1007" s="4"/>
      <c r="K1007" s="4"/>
    </row>
    <row r="1008" ht="15.75" customHeight="1">
      <c r="A1008" s="5"/>
      <c r="J1008" s="4"/>
      <c r="K1008" s="4"/>
    </row>
    <row r="1009" ht="15.75" customHeight="1">
      <c r="A1009" s="5"/>
      <c r="J1009" s="4"/>
      <c r="K1009" s="4"/>
    </row>
  </sheetData>
  <mergeCells count="3">
    <mergeCell ref="B1:H1"/>
    <mergeCell ref="C8:E8"/>
    <mergeCell ref="F11:H1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71"/>
    <col customWidth="1" min="2" max="2" width="10.57"/>
    <col customWidth="1" min="3" max="4" width="8.71"/>
    <col customWidth="1" min="5" max="5" width="12.29"/>
    <col customWidth="1" min="6" max="6" width="16.0"/>
    <col customWidth="1" min="7" max="7" width="16.71"/>
    <col customWidth="1" min="8" max="8" width="19.43"/>
    <col customWidth="1" min="9" max="9" width="98.57"/>
    <col customWidth="1" min="10" max="10" width="21.29"/>
    <col customWidth="1" min="11" max="11" width="27.0"/>
    <col customWidth="1" min="12" max="27" width="8.71"/>
  </cols>
  <sheetData>
    <row r="1">
      <c r="A1" s="1"/>
      <c r="B1" s="2" t="s">
        <v>70</v>
      </c>
      <c r="I1" s="3" t="s">
        <v>88</v>
      </c>
      <c r="J1" s="4"/>
      <c r="K1" s="4"/>
    </row>
    <row r="2">
      <c r="A2" s="5"/>
      <c r="J2" s="4"/>
      <c r="K2" s="4"/>
    </row>
    <row r="3">
      <c r="A3" s="6" t="s">
        <v>89</v>
      </c>
      <c r="C3" s="7"/>
      <c r="J3" s="4"/>
      <c r="K3" s="4"/>
    </row>
    <row r="4">
      <c r="A4" s="8"/>
      <c r="B4" s="9" t="s">
        <v>90</v>
      </c>
      <c r="C4" s="10"/>
      <c r="D4" s="11" t="s">
        <v>91</v>
      </c>
      <c r="E4" s="12"/>
      <c r="F4" s="13" t="s">
        <v>5</v>
      </c>
      <c r="K4" s="9"/>
    </row>
    <row r="5">
      <c r="A5" s="14" t="s">
        <v>92</v>
      </c>
      <c r="B5" s="15">
        <f>(167/2)</f>
        <v>83.5</v>
      </c>
      <c r="C5" s="4"/>
      <c r="D5" s="16">
        <v>1.5</v>
      </c>
      <c r="E5" s="7" t="s">
        <v>93</v>
      </c>
      <c r="F5" s="17" t="s">
        <v>94</v>
      </c>
      <c r="G5" s="18"/>
      <c r="I5" s="19"/>
    </row>
    <row r="6">
      <c r="A6" s="20" t="s">
        <v>9</v>
      </c>
      <c r="B6" s="21">
        <v>400.0</v>
      </c>
      <c r="C6" s="4"/>
      <c r="D6" s="4"/>
      <c r="F6" s="17" t="s">
        <v>95</v>
      </c>
      <c r="J6" s="4"/>
      <c r="K6" s="4"/>
    </row>
    <row r="7">
      <c r="A7" s="22" t="s">
        <v>11</v>
      </c>
      <c r="B7" s="23">
        <v>200.0</v>
      </c>
      <c r="C7" s="4"/>
      <c r="D7" s="4"/>
      <c r="J7" s="4"/>
      <c r="K7" s="4"/>
    </row>
    <row r="8">
      <c r="A8" s="24" t="s">
        <v>12</v>
      </c>
      <c r="B8" s="25">
        <f>sum(B5:B7)</f>
        <v>683.5</v>
      </c>
      <c r="C8" s="26" t="s">
        <v>96</v>
      </c>
      <c r="F8" s="27">
        <f>B8*D5</f>
        <v>1025.25</v>
      </c>
      <c r="J8" s="4"/>
      <c r="K8" s="4"/>
    </row>
    <row r="9">
      <c r="J9" s="4"/>
      <c r="K9" s="4"/>
    </row>
    <row r="10">
      <c r="A10" s="5"/>
      <c r="J10" s="4"/>
      <c r="K10" s="4"/>
    </row>
    <row r="11">
      <c r="A11" s="5"/>
      <c r="F11" s="23" t="s">
        <v>14</v>
      </c>
      <c r="J11" s="4"/>
      <c r="K11" s="4"/>
    </row>
    <row r="12">
      <c r="A12" s="28" t="s">
        <v>15</v>
      </c>
      <c r="B12" s="29" t="s">
        <v>97</v>
      </c>
      <c r="F12" s="21" t="s">
        <v>66</v>
      </c>
      <c r="G12" s="21" t="s">
        <v>18</v>
      </c>
      <c r="H12" s="21" t="s">
        <v>19</v>
      </c>
      <c r="I12" s="13" t="s">
        <v>5</v>
      </c>
      <c r="J12" s="4"/>
      <c r="K12" s="4"/>
    </row>
    <row r="13">
      <c r="A13" s="5"/>
      <c r="B13" s="30" t="s">
        <v>20</v>
      </c>
      <c r="F13" s="31">
        <f>(8*20)</f>
        <v>160</v>
      </c>
      <c r="G13" s="31">
        <v>0.0</v>
      </c>
      <c r="H13" s="32">
        <v>0.0</v>
      </c>
      <c r="I13" s="17" t="s">
        <v>21</v>
      </c>
      <c r="J13" s="4"/>
      <c r="K13" s="4"/>
    </row>
    <row r="14">
      <c r="A14" s="33" t="s">
        <v>22</v>
      </c>
      <c r="B14" s="30" t="s">
        <v>23</v>
      </c>
      <c r="F14" s="31">
        <v>157.0</v>
      </c>
      <c r="G14" s="31">
        <f>F14*0.75</f>
        <v>117.75</v>
      </c>
      <c r="H14" s="32">
        <v>0.0</v>
      </c>
      <c r="I14" s="17" t="s">
        <v>98</v>
      </c>
      <c r="J14" s="4"/>
      <c r="K14" s="4"/>
    </row>
    <row r="15">
      <c r="A15" s="33" t="s">
        <v>22</v>
      </c>
      <c r="B15" s="7" t="s">
        <v>82</v>
      </c>
      <c r="F15" s="31">
        <v>100.0</v>
      </c>
      <c r="G15" s="31">
        <v>0.0</v>
      </c>
      <c r="H15" s="32">
        <v>0.0</v>
      </c>
      <c r="I15" s="17" t="s">
        <v>99</v>
      </c>
      <c r="J15" s="4"/>
      <c r="K15" s="4"/>
    </row>
    <row r="16">
      <c r="A16" s="34"/>
      <c r="B16" s="30" t="s">
        <v>26</v>
      </c>
      <c r="F16" s="36">
        <v>25.0</v>
      </c>
      <c r="G16" s="36">
        <v>25.0</v>
      </c>
      <c r="H16" s="32">
        <v>0.0</v>
      </c>
      <c r="I16" s="35"/>
      <c r="J16" s="4"/>
      <c r="K16" s="4"/>
    </row>
    <row r="17">
      <c r="A17" s="34"/>
      <c r="B17" s="30" t="s">
        <v>27</v>
      </c>
      <c r="F17" s="31">
        <v>30.0</v>
      </c>
      <c r="G17" s="31">
        <v>30.0</v>
      </c>
      <c r="H17" s="32">
        <v>30.0</v>
      </c>
      <c r="I17" s="35"/>
      <c r="J17" s="4"/>
      <c r="K17" s="4"/>
    </row>
    <row r="18">
      <c r="A18" s="33" t="s">
        <v>22</v>
      </c>
      <c r="B18" s="7" t="s">
        <v>84</v>
      </c>
      <c r="F18" s="31">
        <v>0.0</v>
      </c>
      <c r="G18" s="31">
        <v>0.0</v>
      </c>
      <c r="H18" s="32">
        <v>0.0</v>
      </c>
      <c r="J18" s="4"/>
      <c r="K18" s="4"/>
    </row>
    <row r="19">
      <c r="A19" s="34"/>
      <c r="B19" s="30" t="s">
        <v>29</v>
      </c>
      <c r="F19" s="36">
        <v>5.0</v>
      </c>
      <c r="G19" s="36">
        <v>5.0</v>
      </c>
      <c r="H19" s="37">
        <v>5.0</v>
      </c>
      <c r="I19" s="35"/>
      <c r="J19" s="4"/>
      <c r="K19" s="4"/>
    </row>
    <row r="20">
      <c r="A20" s="34"/>
      <c r="B20" s="30" t="s">
        <v>30</v>
      </c>
      <c r="F20" s="31">
        <v>10.0</v>
      </c>
      <c r="G20" s="31">
        <v>10.0</v>
      </c>
      <c r="H20" s="32">
        <v>10.0</v>
      </c>
      <c r="I20" s="35"/>
      <c r="J20" s="4"/>
      <c r="K20" s="4"/>
    </row>
    <row r="21" ht="15.75" customHeight="1">
      <c r="A21" s="33" t="s">
        <v>22</v>
      </c>
      <c r="B21" s="7" t="s">
        <v>67</v>
      </c>
      <c r="F21" s="31">
        <f>B5*0.75</f>
        <v>62.625</v>
      </c>
      <c r="G21" s="31">
        <f>(320-20)</f>
        <v>300</v>
      </c>
      <c r="H21" s="32">
        <f>(170-20)</f>
        <v>150</v>
      </c>
      <c r="I21" s="17" t="s">
        <v>32</v>
      </c>
      <c r="J21" s="4"/>
      <c r="K21" s="4"/>
    </row>
    <row r="22" ht="15.75" customHeight="1">
      <c r="A22" s="34"/>
      <c r="B22" s="30" t="s">
        <v>33</v>
      </c>
      <c r="F22" s="31">
        <v>0.0</v>
      </c>
      <c r="G22" s="31">
        <v>0.0</v>
      </c>
      <c r="H22" s="32">
        <v>0.0</v>
      </c>
      <c r="I22" s="35"/>
      <c r="J22" s="4"/>
      <c r="K22" s="4"/>
    </row>
    <row r="23" ht="15.75" customHeight="1">
      <c r="A23" s="34"/>
      <c r="B23" s="30" t="s">
        <v>34</v>
      </c>
      <c r="C23" s="39"/>
      <c r="F23" s="40">
        <v>25.0</v>
      </c>
      <c r="G23" s="40">
        <v>25.0</v>
      </c>
      <c r="H23" s="41">
        <v>25.0</v>
      </c>
      <c r="I23" s="35"/>
      <c r="J23" s="4"/>
      <c r="K23" s="4"/>
    </row>
    <row r="24" ht="15.75" customHeight="1">
      <c r="A24" s="34"/>
      <c r="B24" s="30" t="s">
        <v>35</v>
      </c>
      <c r="F24" s="31">
        <v>0.0</v>
      </c>
      <c r="G24" s="31">
        <v>0.0</v>
      </c>
      <c r="H24" s="32">
        <v>0.0</v>
      </c>
      <c r="I24" s="35"/>
      <c r="J24" s="4"/>
      <c r="K24" s="4"/>
    </row>
    <row r="25" ht="15.75" customHeight="1">
      <c r="A25" s="34"/>
      <c r="C25" s="7" t="s">
        <v>36</v>
      </c>
      <c r="F25" s="42">
        <f t="shared" ref="F25:H25" si="1">SUM(F13:F24)</f>
        <v>574.625</v>
      </c>
      <c r="G25" s="42">
        <f t="shared" si="1"/>
        <v>512.75</v>
      </c>
      <c r="H25" s="18">
        <f t="shared" si="1"/>
        <v>220</v>
      </c>
      <c r="I25" s="35"/>
      <c r="J25" s="4"/>
      <c r="K25" s="4"/>
    </row>
    <row r="26" ht="15.75" customHeight="1">
      <c r="A26" s="34"/>
      <c r="C26" s="43" t="s">
        <v>37</v>
      </c>
      <c r="H26" s="44">
        <f>sum(F25:H25)</f>
        <v>1307.375</v>
      </c>
      <c r="I26" s="35"/>
      <c r="J26" s="4"/>
      <c r="K26" s="4"/>
    </row>
    <row r="27" ht="15.75" customHeight="1">
      <c r="A27" s="34"/>
      <c r="I27" s="35"/>
      <c r="J27" s="4"/>
      <c r="K27" s="4"/>
    </row>
    <row r="28" ht="15.75" customHeight="1">
      <c r="A28" s="45"/>
      <c r="B28" s="29" t="s">
        <v>100</v>
      </c>
      <c r="I28" s="35"/>
      <c r="J28" s="4"/>
      <c r="K28" s="4"/>
    </row>
    <row r="29" ht="15.75" customHeight="1">
      <c r="A29" s="33" t="s">
        <v>22</v>
      </c>
      <c r="B29" s="30" t="s">
        <v>39</v>
      </c>
      <c r="F29" s="32">
        <v>250.0</v>
      </c>
      <c r="G29" s="32">
        <v>250.0</v>
      </c>
      <c r="H29" s="32">
        <v>250.0</v>
      </c>
      <c r="I29" s="17" t="s">
        <v>40</v>
      </c>
      <c r="J29" s="4"/>
      <c r="K29" s="4"/>
    </row>
    <row r="30" ht="15.75" customHeight="1">
      <c r="A30" s="5"/>
      <c r="B30" s="7" t="s">
        <v>41</v>
      </c>
      <c r="F30" s="32"/>
      <c r="G30" s="32"/>
      <c r="H30" s="32"/>
      <c r="I30" s="17" t="s">
        <v>101</v>
      </c>
      <c r="J30" s="4"/>
      <c r="K30" s="4"/>
    </row>
    <row r="31" ht="15.75" customHeight="1">
      <c r="A31" s="5"/>
      <c r="B31" s="30" t="s">
        <v>42</v>
      </c>
      <c r="F31" s="32">
        <v>50.0</v>
      </c>
      <c r="G31" s="32">
        <v>50.0</v>
      </c>
      <c r="H31" s="32">
        <v>50.0</v>
      </c>
      <c r="I31" s="35"/>
      <c r="J31" s="4"/>
      <c r="K31" s="4"/>
    </row>
    <row r="32" ht="15.75" customHeight="1">
      <c r="A32" s="5"/>
      <c r="B32" s="30" t="s">
        <v>43</v>
      </c>
      <c r="F32" s="37">
        <v>20.0</v>
      </c>
      <c r="G32" s="37">
        <v>20.0</v>
      </c>
      <c r="H32" s="37">
        <v>20.0</v>
      </c>
      <c r="I32" s="35"/>
      <c r="J32" s="4"/>
      <c r="K32" s="4"/>
    </row>
    <row r="33" ht="15.75" customHeight="1">
      <c r="A33" s="5"/>
      <c r="B33" s="30" t="s">
        <v>44</v>
      </c>
      <c r="F33" s="32">
        <v>0.0</v>
      </c>
      <c r="G33" s="32">
        <v>0.0</v>
      </c>
      <c r="H33" s="32">
        <v>0.0</v>
      </c>
      <c r="I33" s="17" t="s">
        <v>45</v>
      </c>
      <c r="J33" s="4"/>
      <c r="K33" s="4"/>
    </row>
    <row r="34" ht="15.75" customHeight="1">
      <c r="A34" s="5"/>
      <c r="B34" s="30" t="s">
        <v>46</v>
      </c>
      <c r="F34" s="32">
        <v>100.0</v>
      </c>
      <c r="G34" s="32">
        <v>100.0</v>
      </c>
      <c r="H34" s="32">
        <v>100.0</v>
      </c>
      <c r="I34" s="35"/>
      <c r="J34" s="4"/>
      <c r="K34" s="4"/>
    </row>
    <row r="35" ht="15.75" customHeight="1">
      <c r="A35" s="5"/>
      <c r="B35" s="30" t="s">
        <v>47</v>
      </c>
      <c r="F35" s="32">
        <v>50.0</v>
      </c>
      <c r="G35" s="32">
        <v>50.0</v>
      </c>
      <c r="H35" s="32">
        <v>50.0</v>
      </c>
      <c r="I35" s="35"/>
      <c r="J35" s="4"/>
      <c r="K35" s="4"/>
    </row>
    <row r="36" ht="15.75" customHeight="1">
      <c r="A36" s="5"/>
      <c r="C36" s="7" t="s">
        <v>48</v>
      </c>
      <c r="F36" s="18">
        <f t="shared" ref="F36:H36" si="2">SUM(F29:F35)</f>
        <v>470</v>
      </c>
      <c r="G36" s="18">
        <f t="shared" si="2"/>
        <v>470</v>
      </c>
      <c r="H36" s="18">
        <f t="shared" si="2"/>
        <v>470</v>
      </c>
      <c r="I36" s="35"/>
      <c r="J36" s="4"/>
      <c r="K36" s="4"/>
    </row>
    <row r="37" ht="15.75" customHeight="1">
      <c r="A37" s="5"/>
      <c r="C37" s="43" t="s">
        <v>49</v>
      </c>
      <c r="H37" s="44">
        <f>sum(F36:H36)</f>
        <v>1410</v>
      </c>
      <c r="J37" s="4"/>
      <c r="K37" s="4"/>
    </row>
    <row r="38" ht="15.75" customHeight="1">
      <c r="A38" s="5"/>
      <c r="D38" s="46"/>
      <c r="G38" s="47"/>
      <c r="J38" s="4"/>
      <c r="K38" s="4"/>
    </row>
    <row r="39" ht="15.75" customHeight="1">
      <c r="A39" s="5"/>
      <c r="C39" s="48" t="s">
        <v>50</v>
      </c>
      <c r="H39" s="49">
        <f>sum(H26,H37)</f>
        <v>2717.375</v>
      </c>
      <c r="J39" s="4"/>
      <c r="K39" s="4"/>
    </row>
    <row r="40" ht="15.75" customHeight="1">
      <c r="A40" s="5"/>
      <c r="G40" s="18"/>
      <c r="J40" s="4"/>
      <c r="K40" s="4"/>
    </row>
    <row r="41" ht="15.75" customHeight="1">
      <c r="A41" s="5"/>
      <c r="C41" s="50" t="s">
        <v>51</v>
      </c>
      <c r="G41" s="18"/>
      <c r="H41" s="51">
        <f>sum(F8-H26-H37)</f>
        <v>-1692.125</v>
      </c>
      <c r="J41" s="4"/>
      <c r="K41" s="4"/>
    </row>
    <row r="42" ht="15.75" customHeight="1">
      <c r="A42" s="5"/>
      <c r="C42" s="7"/>
      <c r="H42" s="52"/>
      <c r="J42" s="4"/>
      <c r="K42" s="4"/>
    </row>
    <row r="43" ht="15.75" customHeight="1">
      <c r="A43" s="5"/>
      <c r="C43" s="53" t="s">
        <v>52</v>
      </c>
      <c r="D43" s="54"/>
      <c r="E43" s="54"/>
      <c r="F43" s="54"/>
      <c r="G43" s="54"/>
      <c r="H43" s="55">
        <f>(H26/B8)</f>
        <v>1.912765179</v>
      </c>
      <c r="I43" s="56"/>
      <c r="J43" s="4"/>
      <c r="K43" s="4"/>
    </row>
    <row r="44" ht="15.75" customHeight="1">
      <c r="A44" s="5"/>
      <c r="C44" s="48" t="s">
        <v>53</v>
      </c>
      <c r="D44" s="57"/>
      <c r="E44" s="57"/>
      <c r="F44" s="57"/>
      <c r="G44" s="57"/>
      <c r="H44" s="58">
        <f>(H26+H37)/B8</f>
        <v>3.975676664</v>
      </c>
      <c r="J44" s="4"/>
      <c r="K44" s="4"/>
    </row>
    <row r="45" ht="15.75" customHeight="1">
      <c r="A45" s="5"/>
      <c r="C45" s="59" t="s">
        <v>54</v>
      </c>
      <c r="D45" s="57"/>
      <c r="E45" s="57"/>
      <c r="F45" s="57"/>
      <c r="G45" s="57"/>
      <c r="H45" s="60">
        <f>(H44*0.1)+H44</f>
        <v>4.373244331</v>
      </c>
      <c r="I45" s="17" t="s">
        <v>102</v>
      </c>
      <c r="J45" s="4"/>
      <c r="K45" s="4"/>
    </row>
    <row r="46" ht="15.75" customHeight="1">
      <c r="A46" s="5"/>
      <c r="J46" s="4"/>
      <c r="K46" s="4"/>
    </row>
    <row r="47" ht="15.75" customHeight="1">
      <c r="A47" s="5"/>
      <c r="J47" s="4"/>
      <c r="K47" s="4"/>
    </row>
    <row r="48" ht="15.75" customHeight="1">
      <c r="A48" s="5"/>
      <c r="J48" s="4"/>
      <c r="K48" s="4"/>
    </row>
    <row r="49" ht="15.75" customHeight="1">
      <c r="A49" s="5"/>
      <c r="J49" s="4"/>
      <c r="K49" s="4"/>
    </row>
    <row r="50" ht="15.75" customHeight="1">
      <c r="A50" s="5"/>
      <c r="J50" s="4"/>
      <c r="K50" s="4"/>
    </row>
    <row r="51" ht="15.75" customHeight="1">
      <c r="A51" s="5"/>
      <c r="J51" s="4"/>
      <c r="K51" s="4"/>
    </row>
    <row r="52" ht="15.75" customHeight="1">
      <c r="A52" s="5"/>
      <c r="J52" s="4"/>
      <c r="K52" s="4"/>
    </row>
    <row r="53" ht="15.75" customHeight="1">
      <c r="A53" s="5"/>
      <c r="J53" s="4"/>
      <c r="K53" s="4"/>
    </row>
    <row r="54" ht="15.75" customHeight="1">
      <c r="A54" s="5"/>
      <c r="J54" s="4"/>
      <c r="K54" s="4"/>
    </row>
    <row r="55" ht="15.75" customHeight="1">
      <c r="A55" s="5"/>
      <c r="J55" s="4"/>
      <c r="K55" s="4"/>
    </row>
    <row r="56" ht="15.75" customHeight="1">
      <c r="A56" s="5"/>
      <c r="J56" s="4"/>
      <c r="K56" s="4"/>
    </row>
    <row r="57" ht="15.75" customHeight="1">
      <c r="A57" s="5"/>
      <c r="J57" s="4"/>
      <c r="K57" s="4"/>
    </row>
    <row r="58" ht="15.75" customHeight="1">
      <c r="A58" s="5"/>
      <c r="J58" s="4"/>
      <c r="K58" s="4"/>
    </row>
    <row r="59" ht="15.75" customHeight="1">
      <c r="A59" s="5"/>
      <c r="J59" s="4"/>
      <c r="K59" s="4"/>
    </row>
    <row r="60" ht="15.75" customHeight="1">
      <c r="A60" s="5"/>
      <c r="J60" s="4"/>
      <c r="K60" s="4"/>
    </row>
    <row r="61" ht="15.75" customHeight="1">
      <c r="A61" s="5"/>
      <c r="J61" s="4"/>
      <c r="K61" s="4"/>
    </row>
    <row r="62" ht="15.75" customHeight="1">
      <c r="A62" s="5"/>
      <c r="J62" s="4"/>
      <c r="K62" s="4"/>
    </row>
    <row r="63" ht="15.75" customHeight="1">
      <c r="A63" s="5"/>
      <c r="J63" s="4"/>
      <c r="K63" s="4"/>
    </row>
    <row r="64" ht="15.75" customHeight="1">
      <c r="A64" s="5"/>
      <c r="J64" s="4"/>
      <c r="K64" s="4"/>
    </row>
    <row r="65" ht="15.75" customHeight="1">
      <c r="A65" s="5"/>
      <c r="J65" s="4"/>
      <c r="K65" s="4"/>
    </row>
    <row r="66" ht="15.75" customHeight="1">
      <c r="A66" s="5"/>
      <c r="J66" s="4"/>
      <c r="K66" s="4"/>
    </row>
    <row r="67" ht="15.75" customHeight="1">
      <c r="A67" s="5"/>
      <c r="J67" s="4"/>
      <c r="K67" s="4"/>
    </row>
    <row r="68" ht="15.75" customHeight="1">
      <c r="A68" s="5"/>
      <c r="J68" s="4"/>
      <c r="K68" s="4"/>
    </row>
    <row r="69" ht="15.75" customHeight="1">
      <c r="A69" s="5"/>
      <c r="J69" s="4"/>
      <c r="K69" s="4"/>
    </row>
    <row r="70" ht="15.75" customHeight="1">
      <c r="A70" s="5"/>
      <c r="J70" s="4"/>
      <c r="K70" s="4"/>
    </row>
    <row r="71" ht="15.75" customHeight="1">
      <c r="A71" s="5"/>
      <c r="J71" s="4"/>
      <c r="K71" s="4"/>
    </row>
    <row r="72" ht="15.75" customHeight="1">
      <c r="A72" s="5"/>
      <c r="J72" s="4"/>
      <c r="K72" s="4"/>
    </row>
    <row r="73" ht="15.75" customHeight="1">
      <c r="A73" s="5"/>
      <c r="J73" s="4"/>
      <c r="K73" s="4"/>
    </row>
    <row r="74" ht="15.75" customHeight="1">
      <c r="A74" s="5"/>
      <c r="J74" s="4"/>
      <c r="K74" s="4"/>
    </row>
    <row r="75" ht="15.75" customHeight="1">
      <c r="A75" s="5"/>
      <c r="J75" s="4"/>
      <c r="K75" s="4"/>
    </row>
    <row r="76" ht="15.75" customHeight="1">
      <c r="A76" s="5"/>
      <c r="J76" s="4"/>
      <c r="K76" s="4"/>
    </row>
    <row r="77" ht="15.75" customHeight="1">
      <c r="A77" s="5"/>
      <c r="J77" s="4"/>
      <c r="K77" s="4"/>
    </row>
    <row r="78" ht="15.75" customHeight="1">
      <c r="A78" s="5"/>
      <c r="J78" s="4"/>
      <c r="K78" s="4"/>
    </row>
    <row r="79" ht="15.75" customHeight="1">
      <c r="A79" s="5"/>
      <c r="J79" s="4"/>
      <c r="K79" s="4"/>
    </row>
    <row r="80" ht="15.75" customHeight="1">
      <c r="A80" s="5"/>
      <c r="J80" s="4"/>
      <c r="K80" s="4"/>
    </row>
    <row r="81" ht="15.75" customHeight="1">
      <c r="A81" s="5"/>
      <c r="J81" s="4"/>
      <c r="K81" s="4"/>
    </row>
    <row r="82" ht="15.75" customHeight="1">
      <c r="A82" s="5"/>
      <c r="J82" s="4"/>
      <c r="K82" s="4"/>
    </row>
    <row r="83" ht="15.75" customHeight="1">
      <c r="A83" s="5"/>
      <c r="J83" s="4"/>
      <c r="K83" s="4"/>
    </row>
    <row r="84" ht="15.75" customHeight="1">
      <c r="A84" s="5"/>
      <c r="J84" s="4"/>
      <c r="K84" s="4"/>
    </row>
    <row r="85" ht="15.75" customHeight="1">
      <c r="A85" s="5"/>
      <c r="J85" s="4"/>
      <c r="K85" s="4"/>
    </row>
    <row r="86" ht="15.75" customHeight="1">
      <c r="A86" s="5"/>
      <c r="J86" s="4"/>
      <c r="K86" s="4"/>
    </row>
    <row r="87" ht="15.75" customHeight="1">
      <c r="A87" s="5"/>
      <c r="J87" s="4"/>
      <c r="K87" s="4"/>
    </row>
    <row r="88" ht="15.75" customHeight="1">
      <c r="A88" s="5"/>
      <c r="J88" s="4"/>
      <c r="K88" s="4"/>
    </row>
    <row r="89" ht="15.75" customHeight="1">
      <c r="A89" s="5"/>
      <c r="J89" s="4"/>
      <c r="K89" s="4"/>
    </row>
    <row r="90" ht="15.75" customHeight="1">
      <c r="A90" s="5"/>
      <c r="J90" s="4"/>
      <c r="K90" s="4"/>
    </row>
    <row r="91" ht="15.75" customHeight="1">
      <c r="A91" s="5"/>
      <c r="J91" s="4"/>
      <c r="K91" s="4"/>
    </row>
    <row r="92" ht="15.75" customHeight="1">
      <c r="A92" s="5"/>
      <c r="J92" s="4"/>
      <c r="K92" s="4"/>
    </row>
    <row r="93" ht="15.75" customHeight="1">
      <c r="A93" s="5"/>
      <c r="J93" s="4"/>
      <c r="K93" s="4"/>
    </row>
    <row r="94" ht="15.75" customHeight="1">
      <c r="A94" s="5"/>
      <c r="J94" s="4"/>
      <c r="K94" s="4"/>
    </row>
    <row r="95" ht="15.75" customHeight="1">
      <c r="A95" s="5"/>
      <c r="J95" s="4"/>
      <c r="K95" s="4"/>
    </row>
    <row r="96" ht="15.75" customHeight="1">
      <c r="A96" s="5"/>
      <c r="J96" s="4"/>
      <c r="K96" s="4"/>
    </row>
    <row r="97" ht="15.75" customHeight="1">
      <c r="A97" s="5"/>
      <c r="J97" s="4"/>
      <c r="K97" s="4"/>
    </row>
    <row r="98" ht="15.75" customHeight="1">
      <c r="A98" s="5"/>
      <c r="J98" s="4"/>
      <c r="K98" s="4"/>
    </row>
    <row r="99" ht="15.75" customHeight="1">
      <c r="A99" s="5"/>
      <c r="J99" s="4"/>
      <c r="K99" s="4"/>
    </row>
    <row r="100" ht="15.75" customHeight="1">
      <c r="A100" s="5"/>
      <c r="J100" s="4"/>
      <c r="K100" s="4"/>
    </row>
    <row r="101" ht="15.75" customHeight="1">
      <c r="A101" s="5"/>
      <c r="J101" s="4"/>
      <c r="K101" s="4"/>
    </row>
    <row r="102" ht="15.75" customHeight="1">
      <c r="A102" s="5"/>
      <c r="J102" s="4"/>
      <c r="K102" s="4"/>
    </row>
    <row r="103" ht="15.75" customHeight="1">
      <c r="A103" s="5"/>
      <c r="J103" s="4"/>
      <c r="K103" s="4"/>
    </row>
    <row r="104" ht="15.75" customHeight="1">
      <c r="A104" s="5"/>
      <c r="J104" s="4"/>
      <c r="K104" s="4"/>
    </row>
    <row r="105" ht="15.75" customHeight="1">
      <c r="A105" s="5"/>
      <c r="J105" s="4"/>
      <c r="K105" s="4"/>
    </row>
    <row r="106" ht="15.75" customHeight="1">
      <c r="A106" s="5"/>
      <c r="J106" s="4"/>
      <c r="K106" s="4"/>
    </row>
    <row r="107" ht="15.75" customHeight="1">
      <c r="A107" s="5"/>
      <c r="J107" s="4"/>
      <c r="K107" s="4"/>
    </row>
    <row r="108" ht="15.75" customHeight="1">
      <c r="A108" s="5"/>
      <c r="J108" s="4"/>
      <c r="K108" s="4"/>
    </row>
    <row r="109" ht="15.75" customHeight="1">
      <c r="A109" s="5"/>
      <c r="J109" s="4"/>
      <c r="K109" s="4"/>
    </row>
    <row r="110" ht="15.75" customHeight="1">
      <c r="A110" s="5"/>
      <c r="J110" s="4"/>
      <c r="K110" s="4"/>
    </row>
    <row r="111" ht="15.75" customHeight="1">
      <c r="A111" s="5"/>
      <c r="J111" s="4"/>
      <c r="K111" s="4"/>
    </row>
    <row r="112" ht="15.75" customHeight="1">
      <c r="A112" s="5"/>
      <c r="J112" s="4"/>
      <c r="K112" s="4"/>
    </row>
    <row r="113" ht="15.75" customHeight="1">
      <c r="A113" s="5"/>
      <c r="J113" s="4"/>
      <c r="K113" s="4"/>
    </row>
    <row r="114" ht="15.75" customHeight="1">
      <c r="A114" s="5"/>
      <c r="J114" s="4"/>
      <c r="K114" s="4"/>
    </row>
    <row r="115" ht="15.75" customHeight="1">
      <c r="A115" s="5"/>
      <c r="J115" s="4"/>
      <c r="K115" s="4"/>
    </row>
    <row r="116" ht="15.75" customHeight="1">
      <c r="A116" s="5"/>
      <c r="J116" s="4"/>
      <c r="K116" s="4"/>
    </row>
    <row r="117" ht="15.75" customHeight="1">
      <c r="A117" s="5"/>
      <c r="J117" s="4"/>
      <c r="K117" s="4"/>
    </row>
    <row r="118" ht="15.75" customHeight="1">
      <c r="A118" s="5"/>
      <c r="J118" s="4"/>
      <c r="K118" s="4"/>
    </row>
    <row r="119" ht="15.75" customHeight="1">
      <c r="A119" s="5"/>
      <c r="J119" s="4"/>
      <c r="K119" s="4"/>
    </row>
    <row r="120" ht="15.75" customHeight="1">
      <c r="A120" s="5"/>
      <c r="J120" s="4"/>
      <c r="K120" s="4"/>
    </row>
    <row r="121" ht="15.75" customHeight="1">
      <c r="A121" s="5"/>
      <c r="J121" s="4"/>
      <c r="K121" s="4"/>
    </row>
    <row r="122" ht="15.75" customHeight="1">
      <c r="A122" s="5"/>
      <c r="J122" s="4"/>
      <c r="K122" s="4"/>
    </row>
    <row r="123" ht="15.75" customHeight="1">
      <c r="A123" s="5"/>
      <c r="J123" s="4"/>
      <c r="K123" s="4"/>
    </row>
    <row r="124" ht="15.75" customHeight="1">
      <c r="A124" s="5"/>
      <c r="J124" s="4"/>
      <c r="K124" s="4"/>
    </row>
    <row r="125" ht="15.75" customHeight="1">
      <c r="A125" s="5"/>
      <c r="J125" s="4"/>
      <c r="K125" s="4"/>
    </row>
    <row r="126" ht="15.75" customHeight="1">
      <c r="A126" s="5"/>
      <c r="J126" s="4"/>
      <c r="K126" s="4"/>
    </row>
    <row r="127" ht="15.75" customHeight="1">
      <c r="A127" s="5"/>
      <c r="J127" s="4"/>
      <c r="K127" s="4"/>
    </row>
    <row r="128" ht="15.75" customHeight="1">
      <c r="A128" s="5"/>
      <c r="J128" s="4"/>
      <c r="K128" s="4"/>
    </row>
    <row r="129" ht="15.75" customHeight="1">
      <c r="A129" s="5"/>
      <c r="J129" s="4"/>
      <c r="K129" s="4"/>
    </row>
    <row r="130" ht="15.75" customHeight="1">
      <c r="A130" s="5"/>
      <c r="J130" s="4"/>
      <c r="K130" s="4"/>
    </row>
    <row r="131" ht="15.75" customHeight="1">
      <c r="A131" s="5"/>
      <c r="J131" s="4"/>
      <c r="K131" s="4"/>
    </row>
    <row r="132" ht="15.75" customHeight="1">
      <c r="A132" s="5"/>
      <c r="J132" s="4"/>
      <c r="K132" s="4"/>
    </row>
    <row r="133" ht="15.75" customHeight="1">
      <c r="A133" s="5"/>
      <c r="J133" s="4"/>
      <c r="K133" s="4"/>
    </row>
    <row r="134" ht="15.75" customHeight="1">
      <c r="A134" s="5"/>
      <c r="J134" s="4"/>
      <c r="K134" s="4"/>
    </row>
    <row r="135" ht="15.75" customHeight="1">
      <c r="A135" s="5"/>
      <c r="J135" s="4"/>
      <c r="K135" s="4"/>
    </row>
    <row r="136" ht="15.75" customHeight="1">
      <c r="A136" s="5"/>
      <c r="J136" s="4"/>
      <c r="K136" s="4"/>
    </row>
    <row r="137" ht="15.75" customHeight="1">
      <c r="A137" s="5"/>
      <c r="J137" s="4"/>
      <c r="K137" s="4"/>
    </row>
    <row r="138" ht="15.75" customHeight="1">
      <c r="A138" s="5"/>
      <c r="J138" s="4"/>
      <c r="K138" s="4"/>
    </row>
    <row r="139" ht="15.75" customHeight="1">
      <c r="A139" s="5"/>
      <c r="J139" s="4"/>
      <c r="K139" s="4"/>
    </row>
    <row r="140" ht="15.75" customHeight="1">
      <c r="A140" s="5"/>
      <c r="J140" s="4"/>
      <c r="K140" s="4"/>
    </row>
    <row r="141" ht="15.75" customHeight="1">
      <c r="A141" s="5"/>
      <c r="J141" s="4"/>
      <c r="K141" s="4"/>
    </row>
    <row r="142" ht="15.75" customHeight="1">
      <c r="A142" s="5"/>
      <c r="J142" s="4"/>
      <c r="K142" s="4"/>
    </row>
    <row r="143" ht="15.75" customHeight="1">
      <c r="A143" s="5"/>
      <c r="J143" s="4"/>
      <c r="K143" s="4"/>
    </row>
    <row r="144" ht="15.75" customHeight="1">
      <c r="A144" s="5"/>
      <c r="J144" s="4"/>
      <c r="K144" s="4"/>
    </row>
    <row r="145" ht="15.75" customHeight="1">
      <c r="A145" s="5"/>
      <c r="J145" s="4"/>
      <c r="K145" s="4"/>
    </row>
    <row r="146" ht="15.75" customHeight="1">
      <c r="A146" s="5"/>
      <c r="J146" s="4"/>
      <c r="K146" s="4"/>
    </row>
    <row r="147" ht="15.75" customHeight="1">
      <c r="A147" s="5"/>
      <c r="J147" s="4"/>
      <c r="K147" s="4"/>
    </row>
    <row r="148" ht="15.75" customHeight="1">
      <c r="A148" s="5"/>
      <c r="J148" s="4"/>
      <c r="K148" s="4"/>
    </row>
    <row r="149" ht="15.75" customHeight="1">
      <c r="A149" s="5"/>
      <c r="J149" s="4"/>
      <c r="K149" s="4"/>
    </row>
    <row r="150" ht="15.75" customHeight="1">
      <c r="A150" s="5"/>
      <c r="J150" s="4"/>
      <c r="K150" s="4"/>
    </row>
    <row r="151" ht="15.75" customHeight="1">
      <c r="A151" s="5"/>
      <c r="J151" s="4"/>
      <c r="K151" s="4"/>
    </row>
    <row r="152" ht="15.75" customHeight="1">
      <c r="A152" s="5"/>
      <c r="J152" s="4"/>
      <c r="K152" s="4"/>
    </row>
    <row r="153" ht="15.75" customHeight="1">
      <c r="A153" s="5"/>
      <c r="J153" s="4"/>
      <c r="K153" s="4"/>
    </row>
    <row r="154" ht="15.75" customHeight="1">
      <c r="A154" s="5"/>
      <c r="J154" s="4"/>
      <c r="K154" s="4"/>
    </row>
    <row r="155" ht="15.75" customHeight="1">
      <c r="A155" s="5"/>
      <c r="J155" s="4"/>
      <c r="K155" s="4"/>
    </row>
    <row r="156" ht="15.75" customHeight="1">
      <c r="A156" s="5"/>
      <c r="J156" s="4"/>
      <c r="K156" s="4"/>
    </row>
    <row r="157" ht="15.75" customHeight="1">
      <c r="A157" s="5"/>
      <c r="J157" s="4"/>
      <c r="K157" s="4"/>
    </row>
    <row r="158" ht="15.75" customHeight="1">
      <c r="A158" s="5"/>
      <c r="J158" s="4"/>
      <c r="K158" s="4"/>
    </row>
    <row r="159" ht="15.75" customHeight="1">
      <c r="A159" s="5"/>
      <c r="J159" s="4"/>
      <c r="K159" s="4"/>
    </row>
    <row r="160" ht="15.75" customHeight="1">
      <c r="A160" s="5"/>
      <c r="J160" s="4"/>
      <c r="K160" s="4"/>
    </row>
    <row r="161" ht="15.75" customHeight="1">
      <c r="A161" s="5"/>
      <c r="J161" s="4"/>
      <c r="K161" s="4"/>
    </row>
    <row r="162" ht="15.75" customHeight="1">
      <c r="A162" s="5"/>
      <c r="J162" s="4"/>
      <c r="K162" s="4"/>
    </row>
    <row r="163" ht="15.75" customHeight="1">
      <c r="A163" s="5"/>
      <c r="J163" s="4"/>
      <c r="K163" s="4"/>
    </row>
    <row r="164" ht="15.75" customHeight="1">
      <c r="A164" s="5"/>
      <c r="J164" s="4"/>
      <c r="K164" s="4"/>
    </row>
    <row r="165" ht="15.75" customHeight="1">
      <c r="A165" s="5"/>
      <c r="J165" s="4"/>
      <c r="K165" s="4"/>
    </row>
    <row r="166" ht="15.75" customHeight="1">
      <c r="A166" s="5"/>
      <c r="J166" s="4"/>
      <c r="K166" s="4"/>
    </row>
    <row r="167" ht="15.75" customHeight="1">
      <c r="A167" s="5"/>
      <c r="J167" s="4"/>
      <c r="K167" s="4"/>
    </row>
    <row r="168" ht="15.75" customHeight="1">
      <c r="A168" s="5"/>
      <c r="J168" s="4"/>
      <c r="K168" s="4"/>
    </row>
    <row r="169" ht="15.75" customHeight="1">
      <c r="A169" s="5"/>
      <c r="J169" s="4"/>
      <c r="K169" s="4"/>
    </row>
    <row r="170" ht="15.75" customHeight="1">
      <c r="A170" s="5"/>
      <c r="J170" s="4"/>
      <c r="K170" s="4"/>
    </row>
    <row r="171" ht="15.75" customHeight="1">
      <c r="A171" s="5"/>
      <c r="J171" s="4"/>
      <c r="K171" s="4"/>
    </row>
    <row r="172" ht="15.75" customHeight="1">
      <c r="A172" s="5"/>
      <c r="J172" s="4"/>
      <c r="K172" s="4"/>
    </row>
    <row r="173" ht="15.75" customHeight="1">
      <c r="A173" s="5"/>
      <c r="J173" s="4"/>
      <c r="K173" s="4"/>
    </row>
    <row r="174" ht="15.75" customHeight="1">
      <c r="A174" s="5"/>
      <c r="J174" s="4"/>
      <c r="K174" s="4"/>
    </row>
    <row r="175" ht="15.75" customHeight="1">
      <c r="A175" s="5"/>
      <c r="J175" s="4"/>
      <c r="K175" s="4"/>
    </row>
    <row r="176" ht="15.75" customHeight="1">
      <c r="A176" s="5"/>
      <c r="J176" s="4"/>
      <c r="K176" s="4"/>
    </row>
    <row r="177" ht="15.75" customHeight="1">
      <c r="A177" s="5"/>
      <c r="J177" s="4"/>
      <c r="K177" s="4"/>
    </row>
    <row r="178" ht="15.75" customHeight="1">
      <c r="A178" s="5"/>
      <c r="J178" s="4"/>
      <c r="K178" s="4"/>
    </row>
    <row r="179" ht="15.75" customHeight="1">
      <c r="A179" s="5"/>
      <c r="J179" s="4"/>
      <c r="K179" s="4"/>
    </row>
    <row r="180" ht="15.75" customHeight="1">
      <c r="A180" s="5"/>
      <c r="J180" s="4"/>
      <c r="K180" s="4"/>
    </row>
    <row r="181" ht="15.75" customHeight="1">
      <c r="A181" s="5"/>
      <c r="J181" s="4"/>
      <c r="K181" s="4"/>
    </row>
    <row r="182" ht="15.75" customHeight="1">
      <c r="A182" s="5"/>
      <c r="J182" s="4"/>
      <c r="K182" s="4"/>
    </row>
    <row r="183" ht="15.75" customHeight="1">
      <c r="A183" s="5"/>
      <c r="J183" s="4"/>
      <c r="K183" s="4"/>
    </row>
    <row r="184" ht="15.75" customHeight="1">
      <c r="A184" s="5"/>
      <c r="J184" s="4"/>
      <c r="K184" s="4"/>
    </row>
    <row r="185" ht="15.75" customHeight="1">
      <c r="A185" s="5"/>
      <c r="J185" s="4"/>
      <c r="K185" s="4"/>
    </row>
    <row r="186" ht="15.75" customHeight="1">
      <c r="A186" s="5"/>
      <c r="J186" s="4"/>
      <c r="K186" s="4"/>
    </row>
    <row r="187" ht="15.75" customHeight="1">
      <c r="A187" s="5"/>
      <c r="J187" s="4"/>
      <c r="K187" s="4"/>
    </row>
    <row r="188" ht="15.75" customHeight="1">
      <c r="A188" s="5"/>
      <c r="J188" s="4"/>
      <c r="K188" s="4"/>
    </row>
    <row r="189" ht="15.75" customHeight="1">
      <c r="A189" s="5"/>
      <c r="J189" s="4"/>
      <c r="K189" s="4"/>
    </row>
    <row r="190" ht="15.75" customHeight="1">
      <c r="A190" s="5"/>
      <c r="J190" s="4"/>
      <c r="K190" s="4"/>
    </row>
    <row r="191" ht="15.75" customHeight="1">
      <c r="A191" s="5"/>
      <c r="J191" s="4"/>
      <c r="K191" s="4"/>
    </row>
    <row r="192" ht="15.75" customHeight="1">
      <c r="A192" s="5"/>
      <c r="J192" s="4"/>
      <c r="K192" s="4"/>
    </row>
    <row r="193" ht="15.75" customHeight="1">
      <c r="A193" s="5"/>
      <c r="J193" s="4"/>
      <c r="K193" s="4"/>
    </row>
    <row r="194" ht="15.75" customHeight="1">
      <c r="A194" s="5"/>
      <c r="J194" s="4"/>
      <c r="K194" s="4"/>
    </row>
    <row r="195" ht="15.75" customHeight="1">
      <c r="A195" s="5"/>
      <c r="J195" s="4"/>
      <c r="K195" s="4"/>
    </row>
    <row r="196" ht="15.75" customHeight="1">
      <c r="A196" s="5"/>
      <c r="J196" s="4"/>
      <c r="K196" s="4"/>
    </row>
    <row r="197" ht="15.75" customHeight="1">
      <c r="A197" s="5"/>
      <c r="J197" s="4"/>
      <c r="K197" s="4"/>
    </row>
    <row r="198" ht="15.75" customHeight="1">
      <c r="A198" s="5"/>
      <c r="J198" s="4"/>
      <c r="K198" s="4"/>
    </row>
    <row r="199" ht="15.75" customHeight="1">
      <c r="A199" s="5"/>
      <c r="J199" s="4"/>
      <c r="K199" s="4"/>
    </row>
    <row r="200" ht="15.75" customHeight="1">
      <c r="A200" s="5"/>
      <c r="J200" s="4"/>
      <c r="K200" s="4"/>
    </row>
    <row r="201" ht="15.75" customHeight="1">
      <c r="A201" s="5"/>
      <c r="J201" s="4"/>
      <c r="K201" s="4"/>
    </row>
    <row r="202" ht="15.75" customHeight="1">
      <c r="A202" s="5"/>
      <c r="J202" s="4"/>
      <c r="K202" s="4"/>
    </row>
    <row r="203" ht="15.75" customHeight="1">
      <c r="A203" s="5"/>
      <c r="J203" s="4"/>
      <c r="K203" s="4"/>
    </row>
    <row r="204" ht="15.75" customHeight="1">
      <c r="A204" s="5"/>
      <c r="J204" s="4"/>
      <c r="K204" s="4"/>
    </row>
    <row r="205" ht="15.75" customHeight="1">
      <c r="A205" s="5"/>
      <c r="J205" s="4"/>
      <c r="K205" s="4"/>
    </row>
    <row r="206" ht="15.75" customHeight="1">
      <c r="A206" s="5"/>
      <c r="J206" s="4"/>
      <c r="K206" s="4"/>
    </row>
    <row r="207" ht="15.75" customHeight="1">
      <c r="A207" s="5"/>
      <c r="J207" s="4"/>
      <c r="K207" s="4"/>
    </row>
    <row r="208" ht="15.75" customHeight="1">
      <c r="A208" s="5"/>
      <c r="J208" s="4"/>
      <c r="K208" s="4"/>
    </row>
    <row r="209" ht="15.75" customHeight="1">
      <c r="A209" s="5"/>
      <c r="J209" s="4"/>
      <c r="K209" s="4"/>
    </row>
    <row r="210" ht="15.75" customHeight="1">
      <c r="A210" s="5"/>
      <c r="J210" s="4"/>
      <c r="K210" s="4"/>
    </row>
    <row r="211" ht="15.75" customHeight="1">
      <c r="A211" s="5"/>
      <c r="J211" s="4"/>
      <c r="K211" s="4"/>
    </row>
    <row r="212" ht="15.75" customHeight="1">
      <c r="A212" s="5"/>
      <c r="J212" s="4"/>
      <c r="K212" s="4"/>
    </row>
    <row r="213" ht="15.75" customHeight="1">
      <c r="A213" s="5"/>
      <c r="J213" s="4"/>
      <c r="K213" s="4"/>
    </row>
    <row r="214" ht="15.75" customHeight="1">
      <c r="A214" s="5"/>
      <c r="J214" s="4"/>
      <c r="K214" s="4"/>
    </row>
    <row r="215" ht="15.75" customHeight="1">
      <c r="A215" s="5"/>
      <c r="J215" s="4"/>
      <c r="K215" s="4"/>
    </row>
    <row r="216" ht="15.75" customHeight="1">
      <c r="A216" s="5"/>
      <c r="J216" s="4"/>
      <c r="K216" s="4"/>
    </row>
    <row r="217" ht="15.75" customHeight="1">
      <c r="A217" s="5"/>
      <c r="J217" s="4"/>
      <c r="K217" s="4"/>
    </row>
    <row r="218" ht="15.75" customHeight="1">
      <c r="A218" s="5"/>
      <c r="J218" s="4"/>
      <c r="K218" s="4"/>
    </row>
    <row r="219" ht="15.75" customHeight="1">
      <c r="A219" s="5"/>
      <c r="J219" s="4"/>
      <c r="K219" s="4"/>
    </row>
    <row r="220" ht="15.75" customHeight="1">
      <c r="A220" s="5"/>
      <c r="J220" s="4"/>
      <c r="K220" s="4"/>
    </row>
    <row r="221" ht="15.75" customHeight="1">
      <c r="A221" s="5"/>
      <c r="J221" s="4"/>
      <c r="K221" s="4"/>
    </row>
    <row r="222" ht="15.75" customHeight="1">
      <c r="A222" s="5"/>
      <c r="J222" s="4"/>
      <c r="K222" s="4"/>
    </row>
    <row r="223" ht="15.75" customHeight="1">
      <c r="A223" s="5"/>
      <c r="J223" s="4"/>
      <c r="K223" s="4"/>
    </row>
    <row r="224" ht="15.75" customHeight="1">
      <c r="A224" s="5"/>
      <c r="J224" s="4"/>
      <c r="K224" s="4"/>
    </row>
    <row r="225" ht="15.75" customHeight="1">
      <c r="A225" s="5"/>
      <c r="J225" s="4"/>
      <c r="K225" s="4"/>
    </row>
    <row r="226" ht="15.75" customHeight="1">
      <c r="A226" s="5"/>
      <c r="J226" s="4"/>
      <c r="K226" s="4"/>
    </row>
    <row r="227" ht="15.75" customHeight="1">
      <c r="A227" s="5"/>
      <c r="J227" s="4"/>
      <c r="K227" s="4"/>
    </row>
    <row r="228" ht="15.75" customHeight="1">
      <c r="A228" s="5"/>
      <c r="J228" s="4"/>
      <c r="K228" s="4"/>
    </row>
    <row r="229" ht="15.75" customHeight="1">
      <c r="A229" s="5"/>
      <c r="J229" s="4"/>
      <c r="K229" s="4"/>
    </row>
    <row r="230" ht="15.75" customHeight="1">
      <c r="A230" s="5"/>
      <c r="J230" s="4"/>
      <c r="K230" s="4"/>
    </row>
    <row r="231" ht="15.75" customHeight="1">
      <c r="A231" s="5"/>
      <c r="J231" s="4"/>
      <c r="K231" s="4"/>
    </row>
    <row r="232" ht="15.75" customHeight="1">
      <c r="A232" s="5"/>
      <c r="J232" s="4"/>
      <c r="K232" s="4"/>
    </row>
    <row r="233" ht="15.75" customHeight="1">
      <c r="A233" s="5"/>
      <c r="J233" s="4"/>
      <c r="K233" s="4"/>
    </row>
    <row r="234" ht="15.75" customHeight="1">
      <c r="A234" s="5"/>
      <c r="J234" s="4"/>
      <c r="K234" s="4"/>
    </row>
    <row r="235" ht="15.75" customHeight="1">
      <c r="A235" s="5"/>
      <c r="J235" s="4"/>
      <c r="K235" s="4"/>
    </row>
    <row r="236" ht="15.75" customHeight="1">
      <c r="A236" s="5"/>
      <c r="J236" s="4"/>
      <c r="K236" s="4"/>
    </row>
    <row r="237" ht="15.75" customHeight="1">
      <c r="A237" s="5"/>
      <c r="J237" s="4"/>
      <c r="K237" s="4"/>
    </row>
    <row r="238" ht="15.75" customHeight="1">
      <c r="A238" s="5"/>
      <c r="J238" s="4"/>
      <c r="K238" s="4"/>
    </row>
    <row r="239" ht="15.75" customHeight="1">
      <c r="A239" s="5"/>
      <c r="J239" s="4"/>
      <c r="K239" s="4"/>
    </row>
    <row r="240" ht="15.75" customHeight="1">
      <c r="A240" s="5"/>
      <c r="J240" s="4"/>
      <c r="K240" s="4"/>
    </row>
    <row r="241" ht="15.75" customHeight="1">
      <c r="A241" s="5"/>
      <c r="J241" s="4"/>
      <c r="K241" s="4"/>
    </row>
    <row r="242" ht="15.75" customHeight="1">
      <c r="A242" s="5"/>
      <c r="J242" s="4"/>
      <c r="K242" s="4"/>
    </row>
    <row r="243" ht="15.75" customHeight="1">
      <c r="A243" s="5"/>
      <c r="J243" s="4"/>
      <c r="K243" s="4"/>
    </row>
    <row r="244" ht="15.75" customHeight="1">
      <c r="A244" s="5"/>
      <c r="J244" s="4"/>
      <c r="K244" s="4"/>
    </row>
    <row r="245" ht="15.75" customHeight="1">
      <c r="A245" s="5"/>
      <c r="J245" s="4"/>
      <c r="K245" s="4"/>
    </row>
    <row r="246" ht="15.75" customHeight="1">
      <c r="A246" s="5"/>
      <c r="J246" s="4"/>
      <c r="K246" s="4"/>
    </row>
    <row r="247" ht="15.75" customHeight="1">
      <c r="A247" s="5"/>
      <c r="J247" s="4"/>
      <c r="K247" s="4"/>
    </row>
    <row r="248" ht="15.75" customHeight="1">
      <c r="A248" s="5"/>
      <c r="J248" s="4"/>
      <c r="K248" s="4"/>
    </row>
    <row r="249" ht="15.75" customHeight="1">
      <c r="A249" s="5"/>
      <c r="J249" s="4"/>
      <c r="K249" s="4"/>
    </row>
    <row r="250" ht="15.75" customHeight="1">
      <c r="A250" s="5"/>
      <c r="J250" s="4"/>
      <c r="K250" s="4"/>
    </row>
    <row r="251" ht="15.75" customHeight="1">
      <c r="A251" s="5"/>
      <c r="J251" s="4"/>
      <c r="K251" s="4"/>
    </row>
    <row r="252" ht="15.75" customHeight="1">
      <c r="A252" s="5"/>
      <c r="J252" s="4"/>
      <c r="K252" s="4"/>
    </row>
    <row r="253" ht="15.75" customHeight="1">
      <c r="A253" s="5"/>
      <c r="J253" s="4"/>
      <c r="K253" s="4"/>
    </row>
    <row r="254" ht="15.75" customHeight="1">
      <c r="A254" s="5"/>
      <c r="J254" s="4"/>
      <c r="K254" s="4"/>
    </row>
    <row r="255" ht="15.75" customHeight="1">
      <c r="A255" s="5"/>
      <c r="J255" s="4"/>
      <c r="K255" s="4"/>
    </row>
    <row r="256" ht="15.75" customHeight="1">
      <c r="A256" s="5"/>
      <c r="J256" s="4"/>
      <c r="K256" s="4"/>
    </row>
    <row r="257" ht="15.75" customHeight="1">
      <c r="A257" s="5"/>
      <c r="J257" s="4"/>
      <c r="K257" s="4"/>
    </row>
    <row r="258" ht="15.75" customHeight="1">
      <c r="A258" s="5"/>
      <c r="J258" s="4"/>
      <c r="K258" s="4"/>
    </row>
    <row r="259" ht="15.75" customHeight="1">
      <c r="A259" s="5"/>
      <c r="J259" s="4"/>
      <c r="K259" s="4"/>
    </row>
    <row r="260" ht="15.75" customHeight="1">
      <c r="A260" s="5"/>
      <c r="J260" s="4"/>
      <c r="K260" s="4"/>
    </row>
    <row r="261" ht="15.75" customHeight="1">
      <c r="A261" s="5"/>
      <c r="J261" s="4"/>
      <c r="K261" s="4"/>
    </row>
    <row r="262" ht="15.75" customHeight="1">
      <c r="A262" s="5"/>
      <c r="J262" s="4"/>
      <c r="K262" s="4"/>
    </row>
    <row r="263" ht="15.75" customHeight="1">
      <c r="A263" s="5"/>
      <c r="J263" s="4"/>
      <c r="K263" s="4"/>
    </row>
    <row r="264" ht="15.75" customHeight="1">
      <c r="A264" s="5"/>
      <c r="J264" s="4"/>
      <c r="K264" s="4"/>
    </row>
    <row r="265" ht="15.75" customHeight="1">
      <c r="A265" s="5"/>
      <c r="J265" s="4"/>
      <c r="K265" s="4"/>
    </row>
    <row r="266" ht="15.75" customHeight="1">
      <c r="A266" s="5"/>
      <c r="J266" s="4"/>
      <c r="K266" s="4"/>
    </row>
    <row r="267" ht="15.75" customHeight="1">
      <c r="A267" s="5"/>
      <c r="J267" s="4"/>
      <c r="K267" s="4"/>
    </row>
    <row r="268" ht="15.75" customHeight="1">
      <c r="A268" s="5"/>
      <c r="J268" s="4"/>
      <c r="K268" s="4"/>
    </row>
    <row r="269" ht="15.75" customHeight="1">
      <c r="A269" s="5"/>
      <c r="J269" s="4"/>
      <c r="K269" s="4"/>
    </row>
    <row r="270" ht="15.75" customHeight="1">
      <c r="A270" s="5"/>
      <c r="J270" s="4"/>
      <c r="K270" s="4"/>
    </row>
    <row r="271" ht="15.75" customHeight="1">
      <c r="A271" s="5"/>
      <c r="J271" s="4"/>
      <c r="K271" s="4"/>
    </row>
    <row r="272" ht="15.75" customHeight="1">
      <c r="A272" s="5"/>
      <c r="J272" s="4"/>
      <c r="K272" s="4"/>
    </row>
    <row r="273" ht="15.75" customHeight="1">
      <c r="A273" s="5"/>
      <c r="J273" s="4"/>
      <c r="K273" s="4"/>
    </row>
    <row r="274" ht="15.75" customHeight="1">
      <c r="A274" s="5"/>
      <c r="J274" s="4"/>
      <c r="K274" s="4"/>
    </row>
    <row r="275" ht="15.75" customHeight="1">
      <c r="A275" s="5"/>
      <c r="J275" s="4"/>
      <c r="K275" s="4"/>
    </row>
    <row r="276" ht="15.75" customHeight="1">
      <c r="A276" s="5"/>
      <c r="J276" s="4"/>
      <c r="K276" s="4"/>
    </row>
    <row r="277" ht="15.75" customHeight="1">
      <c r="A277" s="5"/>
      <c r="J277" s="4"/>
      <c r="K277" s="4"/>
    </row>
    <row r="278" ht="15.75" customHeight="1">
      <c r="A278" s="5"/>
      <c r="J278" s="4"/>
      <c r="K278" s="4"/>
    </row>
    <row r="279" ht="15.75" customHeight="1">
      <c r="A279" s="5"/>
      <c r="J279" s="4"/>
      <c r="K279" s="4"/>
    </row>
    <row r="280" ht="15.75" customHeight="1">
      <c r="A280" s="5"/>
      <c r="J280" s="4"/>
      <c r="K280" s="4"/>
    </row>
    <row r="281" ht="15.75" customHeight="1">
      <c r="A281" s="5"/>
      <c r="J281" s="4"/>
      <c r="K281" s="4"/>
    </row>
    <row r="282" ht="15.75" customHeight="1">
      <c r="A282" s="5"/>
      <c r="J282" s="4"/>
      <c r="K282" s="4"/>
    </row>
    <row r="283" ht="15.75" customHeight="1">
      <c r="A283" s="5"/>
      <c r="J283" s="4"/>
      <c r="K283" s="4"/>
    </row>
    <row r="284" ht="15.75" customHeight="1">
      <c r="A284" s="5"/>
      <c r="J284" s="4"/>
      <c r="K284" s="4"/>
    </row>
    <row r="285" ht="15.75" customHeight="1">
      <c r="A285" s="5"/>
      <c r="J285" s="4"/>
      <c r="K285" s="4"/>
    </row>
    <row r="286" ht="15.75" customHeight="1">
      <c r="A286" s="5"/>
      <c r="J286" s="4"/>
      <c r="K286" s="4"/>
    </row>
    <row r="287" ht="15.75" customHeight="1">
      <c r="A287" s="5"/>
      <c r="J287" s="4"/>
      <c r="K287" s="4"/>
    </row>
    <row r="288" ht="15.75" customHeight="1">
      <c r="A288" s="5"/>
      <c r="J288" s="4"/>
      <c r="K288" s="4"/>
    </row>
    <row r="289" ht="15.75" customHeight="1">
      <c r="A289" s="5"/>
      <c r="J289" s="4"/>
      <c r="K289" s="4"/>
    </row>
    <row r="290" ht="15.75" customHeight="1">
      <c r="A290" s="5"/>
      <c r="J290" s="4"/>
      <c r="K290" s="4"/>
    </row>
    <row r="291" ht="15.75" customHeight="1">
      <c r="A291" s="5"/>
      <c r="J291" s="4"/>
      <c r="K291" s="4"/>
    </row>
    <row r="292" ht="15.75" customHeight="1">
      <c r="A292" s="5"/>
      <c r="J292" s="4"/>
      <c r="K292" s="4"/>
    </row>
    <row r="293" ht="15.75" customHeight="1">
      <c r="A293" s="5"/>
      <c r="J293" s="4"/>
      <c r="K293" s="4"/>
    </row>
    <row r="294" ht="15.75" customHeight="1">
      <c r="A294" s="5"/>
      <c r="J294" s="4"/>
      <c r="K294" s="4"/>
    </row>
    <row r="295" ht="15.75" customHeight="1">
      <c r="A295" s="5"/>
      <c r="J295" s="4"/>
      <c r="K295" s="4"/>
    </row>
    <row r="296" ht="15.75" customHeight="1">
      <c r="A296" s="5"/>
      <c r="J296" s="4"/>
      <c r="K296" s="4"/>
    </row>
    <row r="297" ht="15.75" customHeight="1">
      <c r="A297" s="5"/>
      <c r="J297" s="4"/>
      <c r="K297" s="4"/>
    </row>
    <row r="298" ht="15.75" customHeight="1">
      <c r="A298" s="5"/>
      <c r="J298" s="4"/>
      <c r="K298" s="4"/>
    </row>
    <row r="299" ht="15.75" customHeight="1">
      <c r="A299" s="5"/>
      <c r="J299" s="4"/>
      <c r="K299" s="4"/>
    </row>
    <row r="300" ht="15.75" customHeight="1">
      <c r="A300" s="5"/>
      <c r="J300" s="4"/>
      <c r="K300" s="4"/>
    </row>
    <row r="301" ht="15.75" customHeight="1">
      <c r="A301" s="5"/>
      <c r="J301" s="4"/>
      <c r="K301" s="4"/>
    </row>
    <row r="302" ht="15.75" customHeight="1">
      <c r="A302" s="5"/>
      <c r="J302" s="4"/>
      <c r="K302" s="4"/>
    </row>
    <row r="303" ht="15.75" customHeight="1">
      <c r="A303" s="5"/>
      <c r="J303" s="4"/>
      <c r="K303" s="4"/>
    </row>
    <row r="304" ht="15.75" customHeight="1">
      <c r="A304" s="5"/>
      <c r="J304" s="4"/>
      <c r="K304" s="4"/>
    </row>
    <row r="305" ht="15.75" customHeight="1">
      <c r="A305" s="5"/>
      <c r="J305" s="4"/>
      <c r="K305" s="4"/>
    </row>
    <row r="306" ht="15.75" customHeight="1">
      <c r="A306" s="5"/>
      <c r="J306" s="4"/>
      <c r="K306" s="4"/>
    </row>
    <row r="307" ht="15.75" customHeight="1">
      <c r="A307" s="5"/>
      <c r="J307" s="4"/>
      <c r="K307" s="4"/>
    </row>
    <row r="308" ht="15.75" customHeight="1">
      <c r="A308" s="5"/>
      <c r="J308" s="4"/>
      <c r="K308" s="4"/>
    </row>
    <row r="309" ht="15.75" customHeight="1">
      <c r="A309" s="5"/>
      <c r="J309" s="4"/>
      <c r="K309" s="4"/>
    </row>
    <row r="310" ht="15.75" customHeight="1">
      <c r="A310" s="5"/>
      <c r="J310" s="4"/>
      <c r="K310" s="4"/>
    </row>
    <row r="311" ht="15.75" customHeight="1">
      <c r="A311" s="5"/>
      <c r="J311" s="4"/>
      <c r="K311" s="4"/>
    </row>
    <row r="312" ht="15.75" customHeight="1">
      <c r="A312" s="5"/>
      <c r="J312" s="4"/>
      <c r="K312" s="4"/>
    </row>
    <row r="313" ht="15.75" customHeight="1">
      <c r="A313" s="5"/>
      <c r="J313" s="4"/>
      <c r="K313" s="4"/>
    </row>
    <row r="314" ht="15.75" customHeight="1">
      <c r="A314" s="5"/>
      <c r="J314" s="4"/>
      <c r="K314" s="4"/>
    </row>
    <row r="315" ht="15.75" customHeight="1">
      <c r="A315" s="5"/>
      <c r="J315" s="4"/>
      <c r="K315" s="4"/>
    </row>
    <row r="316" ht="15.75" customHeight="1">
      <c r="A316" s="5"/>
      <c r="J316" s="4"/>
      <c r="K316" s="4"/>
    </row>
    <row r="317" ht="15.75" customHeight="1">
      <c r="A317" s="5"/>
      <c r="J317" s="4"/>
      <c r="K317" s="4"/>
    </row>
    <row r="318" ht="15.75" customHeight="1">
      <c r="A318" s="5"/>
      <c r="J318" s="4"/>
      <c r="K318" s="4"/>
    </row>
    <row r="319" ht="15.75" customHeight="1">
      <c r="A319" s="5"/>
      <c r="J319" s="4"/>
      <c r="K319" s="4"/>
    </row>
    <row r="320" ht="15.75" customHeight="1">
      <c r="A320" s="5"/>
      <c r="J320" s="4"/>
      <c r="K320" s="4"/>
    </row>
    <row r="321" ht="15.75" customHeight="1">
      <c r="A321" s="5"/>
      <c r="J321" s="4"/>
      <c r="K321" s="4"/>
    </row>
    <row r="322" ht="15.75" customHeight="1">
      <c r="A322" s="5"/>
      <c r="J322" s="4"/>
      <c r="K322" s="4"/>
    </row>
    <row r="323" ht="15.75" customHeight="1">
      <c r="A323" s="5"/>
      <c r="J323" s="4"/>
      <c r="K323" s="4"/>
    </row>
    <row r="324" ht="15.75" customHeight="1">
      <c r="A324" s="5"/>
      <c r="J324" s="4"/>
      <c r="K324" s="4"/>
    </row>
    <row r="325" ht="15.75" customHeight="1">
      <c r="A325" s="5"/>
      <c r="J325" s="4"/>
      <c r="K325" s="4"/>
    </row>
    <row r="326" ht="15.75" customHeight="1">
      <c r="A326" s="5"/>
      <c r="J326" s="4"/>
      <c r="K326" s="4"/>
    </row>
    <row r="327" ht="15.75" customHeight="1">
      <c r="A327" s="5"/>
      <c r="J327" s="4"/>
      <c r="K327" s="4"/>
    </row>
    <row r="328" ht="15.75" customHeight="1">
      <c r="A328" s="5"/>
      <c r="J328" s="4"/>
      <c r="K328" s="4"/>
    </row>
    <row r="329" ht="15.75" customHeight="1">
      <c r="A329" s="5"/>
      <c r="J329" s="4"/>
      <c r="K329" s="4"/>
    </row>
    <row r="330" ht="15.75" customHeight="1">
      <c r="A330" s="5"/>
      <c r="J330" s="4"/>
      <c r="K330" s="4"/>
    </row>
    <row r="331" ht="15.75" customHeight="1">
      <c r="A331" s="5"/>
      <c r="J331" s="4"/>
      <c r="K331" s="4"/>
    </row>
    <row r="332" ht="15.75" customHeight="1">
      <c r="A332" s="5"/>
      <c r="J332" s="4"/>
      <c r="K332" s="4"/>
    </row>
    <row r="333" ht="15.75" customHeight="1">
      <c r="A333" s="5"/>
      <c r="J333" s="4"/>
      <c r="K333" s="4"/>
    </row>
    <row r="334" ht="15.75" customHeight="1">
      <c r="A334" s="5"/>
      <c r="J334" s="4"/>
      <c r="K334" s="4"/>
    </row>
    <row r="335" ht="15.75" customHeight="1">
      <c r="A335" s="5"/>
      <c r="J335" s="4"/>
      <c r="K335" s="4"/>
    </row>
    <row r="336" ht="15.75" customHeight="1">
      <c r="A336" s="5"/>
      <c r="J336" s="4"/>
      <c r="K336" s="4"/>
    </row>
    <row r="337" ht="15.75" customHeight="1">
      <c r="A337" s="5"/>
      <c r="J337" s="4"/>
      <c r="K337" s="4"/>
    </row>
    <row r="338" ht="15.75" customHeight="1">
      <c r="A338" s="5"/>
      <c r="J338" s="4"/>
      <c r="K338" s="4"/>
    </row>
    <row r="339" ht="15.75" customHeight="1">
      <c r="A339" s="5"/>
      <c r="J339" s="4"/>
      <c r="K339" s="4"/>
    </row>
    <row r="340" ht="15.75" customHeight="1">
      <c r="A340" s="5"/>
      <c r="J340" s="4"/>
      <c r="K340" s="4"/>
    </row>
    <row r="341" ht="15.75" customHeight="1">
      <c r="A341" s="5"/>
      <c r="J341" s="4"/>
      <c r="K341" s="4"/>
    </row>
    <row r="342" ht="15.75" customHeight="1">
      <c r="A342" s="5"/>
      <c r="J342" s="4"/>
      <c r="K342" s="4"/>
    </row>
    <row r="343" ht="15.75" customHeight="1">
      <c r="A343" s="5"/>
      <c r="J343" s="4"/>
      <c r="K343" s="4"/>
    </row>
    <row r="344" ht="15.75" customHeight="1">
      <c r="A344" s="5"/>
      <c r="J344" s="4"/>
      <c r="K344" s="4"/>
    </row>
    <row r="345" ht="15.75" customHeight="1">
      <c r="A345" s="5"/>
      <c r="J345" s="4"/>
      <c r="K345" s="4"/>
    </row>
    <row r="346" ht="15.75" customHeight="1">
      <c r="A346" s="5"/>
      <c r="J346" s="4"/>
      <c r="K346" s="4"/>
    </row>
    <row r="347" ht="15.75" customHeight="1">
      <c r="A347" s="5"/>
      <c r="J347" s="4"/>
      <c r="K347" s="4"/>
    </row>
    <row r="348" ht="15.75" customHeight="1">
      <c r="A348" s="5"/>
      <c r="J348" s="4"/>
      <c r="K348" s="4"/>
    </row>
    <row r="349" ht="15.75" customHeight="1">
      <c r="A349" s="5"/>
      <c r="J349" s="4"/>
      <c r="K349" s="4"/>
    </row>
    <row r="350" ht="15.75" customHeight="1">
      <c r="A350" s="5"/>
      <c r="J350" s="4"/>
      <c r="K350" s="4"/>
    </row>
    <row r="351" ht="15.75" customHeight="1">
      <c r="A351" s="5"/>
      <c r="J351" s="4"/>
      <c r="K351" s="4"/>
    </row>
    <row r="352" ht="15.75" customHeight="1">
      <c r="A352" s="5"/>
      <c r="J352" s="4"/>
      <c r="K352" s="4"/>
    </row>
    <row r="353" ht="15.75" customHeight="1">
      <c r="A353" s="5"/>
      <c r="J353" s="4"/>
      <c r="K353" s="4"/>
    </row>
    <row r="354" ht="15.75" customHeight="1">
      <c r="A354" s="5"/>
      <c r="J354" s="4"/>
      <c r="K354" s="4"/>
    </row>
    <row r="355" ht="15.75" customHeight="1">
      <c r="A355" s="5"/>
      <c r="J355" s="4"/>
      <c r="K355" s="4"/>
    </row>
    <row r="356" ht="15.75" customHeight="1">
      <c r="A356" s="5"/>
      <c r="J356" s="4"/>
      <c r="K356" s="4"/>
    </row>
    <row r="357" ht="15.75" customHeight="1">
      <c r="A357" s="5"/>
      <c r="J357" s="4"/>
      <c r="K357" s="4"/>
    </row>
    <row r="358" ht="15.75" customHeight="1">
      <c r="A358" s="5"/>
      <c r="J358" s="4"/>
      <c r="K358" s="4"/>
    </row>
    <row r="359" ht="15.75" customHeight="1">
      <c r="A359" s="5"/>
      <c r="J359" s="4"/>
      <c r="K359" s="4"/>
    </row>
    <row r="360" ht="15.75" customHeight="1">
      <c r="A360" s="5"/>
      <c r="J360" s="4"/>
      <c r="K360" s="4"/>
    </row>
    <row r="361" ht="15.75" customHeight="1">
      <c r="A361" s="5"/>
      <c r="J361" s="4"/>
      <c r="K361" s="4"/>
    </row>
    <row r="362" ht="15.75" customHeight="1">
      <c r="A362" s="5"/>
      <c r="J362" s="4"/>
      <c r="K362" s="4"/>
    </row>
    <row r="363" ht="15.75" customHeight="1">
      <c r="A363" s="5"/>
      <c r="J363" s="4"/>
      <c r="K363" s="4"/>
    </row>
    <row r="364" ht="15.75" customHeight="1">
      <c r="A364" s="5"/>
      <c r="J364" s="4"/>
      <c r="K364" s="4"/>
    </row>
    <row r="365" ht="15.75" customHeight="1">
      <c r="A365" s="5"/>
      <c r="J365" s="4"/>
      <c r="K365" s="4"/>
    </row>
    <row r="366" ht="15.75" customHeight="1">
      <c r="A366" s="5"/>
      <c r="J366" s="4"/>
      <c r="K366" s="4"/>
    </row>
    <row r="367" ht="15.75" customHeight="1">
      <c r="A367" s="5"/>
      <c r="J367" s="4"/>
      <c r="K367" s="4"/>
    </row>
    <row r="368" ht="15.75" customHeight="1">
      <c r="A368" s="5"/>
      <c r="J368" s="4"/>
      <c r="K368" s="4"/>
    </row>
    <row r="369" ht="15.75" customHeight="1">
      <c r="A369" s="5"/>
      <c r="J369" s="4"/>
      <c r="K369" s="4"/>
    </row>
    <row r="370" ht="15.75" customHeight="1">
      <c r="A370" s="5"/>
      <c r="J370" s="4"/>
      <c r="K370" s="4"/>
    </row>
    <row r="371" ht="15.75" customHeight="1">
      <c r="A371" s="5"/>
      <c r="J371" s="4"/>
      <c r="K371" s="4"/>
    </row>
    <row r="372" ht="15.75" customHeight="1">
      <c r="A372" s="5"/>
      <c r="J372" s="4"/>
      <c r="K372" s="4"/>
    </row>
    <row r="373" ht="15.75" customHeight="1">
      <c r="A373" s="5"/>
      <c r="J373" s="4"/>
      <c r="K373" s="4"/>
    </row>
    <row r="374" ht="15.75" customHeight="1">
      <c r="A374" s="5"/>
      <c r="J374" s="4"/>
      <c r="K374" s="4"/>
    </row>
    <row r="375" ht="15.75" customHeight="1">
      <c r="A375" s="5"/>
      <c r="J375" s="4"/>
      <c r="K375" s="4"/>
    </row>
    <row r="376" ht="15.75" customHeight="1">
      <c r="A376" s="5"/>
      <c r="J376" s="4"/>
      <c r="K376" s="4"/>
    </row>
    <row r="377" ht="15.75" customHeight="1">
      <c r="A377" s="5"/>
      <c r="J377" s="4"/>
      <c r="K377" s="4"/>
    </row>
    <row r="378" ht="15.75" customHeight="1">
      <c r="A378" s="5"/>
      <c r="J378" s="4"/>
      <c r="K378" s="4"/>
    </row>
    <row r="379" ht="15.75" customHeight="1">
      <c r="A379" s="5"/>
      <c r="J379" s="4"/>
      <c r="K379" s="4"/>
    </row>
    <row r="380" ht="15.75" customHeight="1">
      <c r="A380" s="5"/>
      <c r="J380" s="4"/>
      <c r="K380" s="4"/>
    </row>
    <row r="381" ht="15.75" customHeight="1">
      <c r="A381" s="5"/>
      <c r="J381" s="4"/>
      <c r="K381" s="4"/>
    </row>
    <row r="382" ht="15.75" customHeight="1">
      <c r="A382" s="5"/>
      <c r="J382" s="4"/>
      <c r="K382" s="4"/>
    </row>
    <row r="383" ht="15.75" customHeight="1">
      <c r="A383" s="5"/>
      <c r="J383" s="4"/>
      <c r="K383" s="4"/>
    </row>
    <row r="384" ht="15.75" customHeight="1">
      <c r="A384" s="5"/>
      <c r="J384" s="4"/>
      <c r="K384" s="4"/>
    </row>
    <row r="385" ht="15.75" customHeight="1">
      <c r="A385" s="5"/>
      <c r="J385" s="4"/>
      <c r="K385" s="4"/>
    </row>
    <row r="386" ht="15.75" customHeight="1">
      <c r="A386" s="5"/>
      <c r="J386" s="4"/>
      <c r="K386" s="4"/>
    </row>
    <row r="387" ht="15.75" customHeight="1">
      <c r="A387" s="5"/>
      <c r="J387" s="4"/>
      <c r="K387" s="4"/>
    </row>
    <row r="388" ht="15.75" customHeight="1">
      <c r="A388" s="5"/>
      <c r="J388" s="4"/>
      <c r="K388" s="4"/>
    </row>
    <row r="389" ht="15.75" customHeight="1">
      <c r="A389" s="5"/>
      <c r="J389" s="4"/>
      <c r="K389" s="4"/>
    </row>
    <row r="390" ht="15.75" customHeight="1">
      <c r="A390" s="5"/>
      <c r="J390" s="4"/>
      <c r="K390" s="4"/>
    </row>
    <row r="391" ht="15.75" customHeight="1">
      <c r="A391" s="5"/>
      <c r="J391" s="4"/>
      <c r="K391" s="4"/>
    </row>
    <row r="392" ht="15.75" customHeight="1">
      <c r="A392" s="5"/>
      <c r="J392" s="4"/>
      <c r="K392" s="4"/>
    </row>
    <row r="393" ht="15.75" customHeight="1">
      <c r="A393" s="5"/>
      <c r="J393" s="4"/>
      <c r="K393" s="4"/>
    </row>
    <row r="394" ht="15.75" customHeight="1">
      <c r="A394" s="5"/>
      <c r="J394" s="4"/>
      <c r="K394" s="4"/>
    </row>
    <row r="395" ht="15.75" customHeight="1">
      <c r="A395" s="5"/>
      <c r="J395" s="4"/>
      <c r="K395" s="4"/>
    </row>
    <row r="396" ht="15.75" customHeight="1">
      <c r="A396" s="5"/>
      <c r="J396" s="4"/>
      <c r="K396" s="4"/>
    </row>
    <row r="397" ht="15.75" customHeight="1">
      <c r="A397" s="5"/>
      <c r="J397" s="4"/>
      <c r="K397" s="4"/>
    </row>
    <row r="398" ht="15.75" customHeight="1">
      <c r="A398" s="5"/>
      <c r="J398" s="4"/>
      <c r="K398" s="4"/>
    </row>
    <row r="399" ht="15.75" customHeight="1">
      <c r="A399" s="5"/>
      <c r="J399" s="4"/>
      <c r="K399" s="4"/>
    </row>
    <row r="400" ht="15.75" customHeight="1">
      <c r="A400" s="5"/>
      <c r="J400" s="4"/>
      <c r="K400" s="4"/>
    </row>
    <row r="401" ht="15.75" customHeight="1">
      <c r="A401" s="5"/>
      <c r="J401" s="4"/>
      <c r="K401" s="4"/>
    </row>
    <row r="402" ht="15.75" customHeight="1">
      <c r="A402" s="5"/>
      <c r="J402" s="4"/>
      <c r="K402" s="4"/>
    </row>
    <row r="403" ht="15.75" customHeight="1">
      <c r="A403" s="5"/>
      <c r="J403" s="4"/>
      <c r="K403" s="4"/>
    </row>
    <row r="404" ht="15.75" customHeight="1">
      <c r="A404" s="5"/>
      <c r="J404" s="4"/>
      <c r="K404" s="4"/>
    </row>
    <row r="405" ht="15.75" customHeight="1">
      <c r="A405" s="5"/>
      <c r="J405" s="4"/>
      <c r="K405" s="4"/>
    </row>
    <row r="406" ht="15.75" customHeight="1">
      <c r="A406" s="5"/>
      <c r="J406" s="4"/>
      <c r="K406" s="4"/>
    </row>
    <row r="407" ht="15.75" customHeight="1">
      <c r="A407" s="5"/>
      <c r="J407" s="4"/>
      <c r="K407" s="4"/>
    </row>
    <row r="408" ht="15.75" customHeight="1">
      <c r="A408" s="5"/>
      <c r="J408" s="4"/>
      <c r="K408" s="4"/>
    </row>
    <row r="409" ht="15.75" customHeight="1">
      <c r="A409" s="5"/>
      <c r="J409" s="4"/>
      <c r="K409" s="4"/>
    </row>
    <row r="410" ht="15.75" customHeight="1">
      <c r="A410" s="5"/>
      <c r="J410" s="4"/>
      <c r="K410" s="4"/>
    </row>
    <row r="411" ht="15.75" customHeight="1">
      <c r="A411" s="5"/>
      <c r="J411" s="4"/>
      <c r="K411" s="4"/>
    </row>
    <row r="412" ht="15.75" customHeight="1">
      <c r="A412" s="5"/>
      <c r="J412" s="4"/>
      <c r="K412" s="4"/>
    </row>
    <row r="413" ht="15.75" customHeight="1">
      <c r="A413" s="5"/>
      <c r="J413" s="4"/>
      <c r="K413" s="4"/>
    </row>
    <row r="414" ht="15.75" customHeight="1">
      <c r="A414" s="5"/>
      <c r="J414" s="4"/>
      <c r="K414" s="4"/>
    </row>
    <row r="415" ht="15.75" customHeight="1">
      <c r="A415" s="5"/>
      <c r="J415" s="4"/>
      <c r="K415" s="4"/>
    </row>
    <row r="416" ht="15.75" customHeight="1">
      <c r="A416" s="5"/>
      <c r="J416" s="4"/>
      <c r="K416" s="4"/>
    </row>
    <row r="417" ht="15.75" customHeight="1">
      <c r="A417" s="5"/>
      <c r="J417" s="4"/>
      <c r="K417" s="4"/>
    </row>
    <row r="418" ht="15.75" customHeight="1">
      <c r="A418" s="5"/>
      <c r="J418" s="4"/>
      <c r="K418" s="4"/>
    </row>
    <row r="419" ht="15.75" customHeight="1">
      <c r="A419" s="5"/>
      <c r="J419" s="4"/>
      <c r="K419" s="4"/>
    </row>
    <row r="420" ht="15.75" customHeight="1">
      <c r="A420" s="5"/>
      <c r="J420" s="4"/>
      <c r="K420" s="4"/>
    </row>
    <row r="421" ht="15.75" customHeight="1">
      <c r="A421" s="5"/>
      <c r="J421" s="4"/>
      <c r="K421" s="4"/>
    </row>
    <row r="422" ht="15.75" customHeight="1">
      <c r="A422" s="5"/>
      <c r="J422" s="4"/>
      <c r="K422" s="4"/>
    </row>
    <row r="423" ht="15.75" customHeight="1">
      <c r="A423" s="5"/>
      <c r="J423" s="4"/>
      <c r="K423" s="4"/>
    </row>
    <row r="424" ht="15.75" customHeight="1">
      <c r="A424" s="5"/>
      <c r="J424" s="4"/>
      <c r="K424" s="4"/>
    </row>
    <row r="425" ht="15.75" customHeight="1">
      <c r="A425" s="5"/>
      <c r="J425" s="4"/>
      <c r="K425" s="4"/>
    </row>
    <row r="426" ht="15.75" customHeight="1">
      <c r="A426" s="5"/>
      <c r="J426" s="4"/>
      <c r="K426" s="4"/>
    </row>
    <row r="427" ht="15.75" customHeight="1">
      <c r="A427" s="5"/>
      <c r="J427" s="4"/>
      <c r="K427" s="4"/>
    </row>
    <row r="428" ht="15.75" customHeight="1">
      <c r="A428" s="5"/>
      <c r="J428" s="4"/>
      <c r="K428" s="4"/>
    </row>
    <row r="429" ht="15.75" customHeight="1">
      <c r="A429" s="5"/>
      <c r="J429" s="4"/>
      <c r="K429" s="4"/>
    </row>
    <row r="430" ht="15.75" customHeight="1">
      <c r="A430" s="5"/>
      <c r="J430" s="4"/>
      <c r="K430" s="4"/>
    </row>
    <row r="431" ht="15.75" customHeight="1">
      <c r="A431" s="5"/>
      <c r="J431" s="4"/>
      <c r="K431" s="4"/>
    </row>
    <row r="432" ht="15.75" customHeight="1">
      <c r="A432" s="5"/>
      <c r="J432" s="4"/>
      <c r="K432" s="4"/>
    </row>
    <row r="433" ht="15.75" customHeight="1">
      <c r="A433" s="5"/>
      <c r="J433" s="4"/>
      <c r="K433" s="4"/>
    </row>
    <row r="434" ht="15.75" customHeight="1">
      <c r="A434" s="5"/>
      <c r="J434" s="4"/>
      <c r="K434" s="4"/>
    </row>
    <row r="435" ht="15.75" customHeight="1">
      <c r="A435" s="5"/>
      <c r="J435" s="4"/>
      <c r="K435" s="4"/>
    </row>
    <row r="436" ht="15.75" customHeight="1">
      <c r="A436" s="5"/>
      <c r="J436" s="4"/>
      <c r="K436" s="4"/>
    </row>
    <row r="437" ht="15.75" customHeight="1">
      <c r="A437" s="5"/>
      <c r="J437" s="4"/>
      <c r="K437" s="4"/>
    </row>
    <row r="438" ht="15.75" customHeight="1">
      <c r="A438" s="5"/>
      <c r="J438" s="4"/>
      <c r="K438" s="4"/>
    </row>
    <row r="439" ht="15.75" customHeight="1">
      <c r="A439" s="5"/>
      <c r="J439" s="4"/>
      <c r="K439" s="4"/>
    </row>
    <row r="440" ht="15.75" customHeight="1">
      <c r="A440" s="5"/>
      <c r="J440" s="4"/>
      <c r="K440" s="4"/>
    </row>
    <row r="441" ht="15.75" customHeight="1">
      <c r="A441" s="5"/>
      <c r="J441" s="4"/>
      <c r="K441" s="4"/>
    </row>
    <row r="442" ht="15.75" customHeight="1">
      <c r="A442" s="5"/>
      <c r="J442" s="4"/>
      <c r="K442" s="4"/>
    </row>
    <row r="443" ht="15.75" customHeight="1">
      <c r="A443" s="5"/>
      <c r="J443" s="4"/>
      <c r="K443" s="4"/>
    </row>
    <row r="444" ht="15.75" customHeight="1">
      <c r="A444" s="5"/>
      <c r="J444" s="4"/>
      <c r="K444" s="4"/>
    </row>
    <row r="445" ht="15.75" customHeight="1">
      <c r="A445" s="5"/>
      <c r="J445" s="4"/>
      <c r="K445" s="4"/>
    </row>
    <row r="446" ht="15.75" customHeight="1">
      <c r="A446" s="5"/>
      <c r="J446" s="4"/>
      <c r="K446" s="4"/>
    </row>
    <row r="447" ht="15.75" customHeight="1">
      <c r="A447" s="5"/>
      <c r="J447" s="4"/>
      <c r="K447" s="4"/>
    </row>
    <row r="448" ht="15.75" customHeight="1">
      <c r="A448" s="5"/>
      <c r="J448" s="4"/>
      <c r="K448" s="4"/>
    </row>
    <row r="449" ht="15.75" customHeight="1">
      <c r="A449" s="5"/>
      <c r="J449" s="4"/>
      <c r="K449" s="4"/>
    </row>
    <row r="450" ht="15.75" customHeight="1">
      <c r="A450" s="5"/>
      <c r="J450" s="4"/>
      <c r="K450" s="4"/>
    </row>
    <row r="451" ht="15.75" customHeight="1">
      <c r="A451" s="5"/>
      <c r="J451" s="4"/>
      <c r="K451" s="4"/>
    </row>
    <row r="452" ht="15.75" customHeight="1">
      <c r="A452" s="5"/>
      <c r="J452" s="4"/>
      <c r="K452" s="4"/>
    </row>
    <row r="453" ht="15.75" customHeight="1">
      <c r="A453" s="5"/>
      <c r="J453" s="4"/>
      <c r="K453" s="4"/>
    </row>
    <row r="454" ht="15.75" customHeight="1">
      <c r="A454" s="5"/>
      <c r="J454" s="4"/>
      <c r="K454" s="4"/>
    </row>
    <row r="455" ht="15.75" customHeight="1">
      <c r="A455" s="5"/>
      <c r="J455" s="4"/>
      <c r="K455" s="4"/>
    </row>
    <row r="456" ht="15.75" customHeight="1">
      <c r="A456" s="5"/>
      <c r="J456" s="4"/>
      <c r="K456" s="4"/>
    </row>
    <row r="457" ht="15.75" customHeight="1">
      <c r="A457" s="5"/>
      <c r="J457" s="4"/>
      <c r="K457" s="4"/>
    </row>
    <row r="458" ht="15.75" customHeight="1">
      <c r="A458" s="5"/>
      <c r="J458" s="4"/>
      <c r="K458" s="4"/>
    </row>
    <row r="459" ht="15.75" customHeight="1">
      <c r="A459" s="5"/>
      <c r="J459" s="4"/>
      <c r="K459" s="4"/>
    </row>
    <row r="460" ht="15.75" customHeight="1">
      <c r="A460" s="5"/>
      <c r="J460" s="4"/>
      <c r="K460" s="4"/>
    </row>
    <row r="461" ht="15.75" customHeight="1">
      <c r="A461" s="5"/>
      <c r="J461" s="4"/>
      <c r="K461" s="4"/>
    </row>
    <row r="462" ht="15.75" customHeight="1">
      <c r="A462" s="5"/>
      <c r="J462" s="4"/>
      <c r="K462" s="4"/>
    </row>
    <row r="463" ht="15.75" customHeight="1">
      <c r="A463" s="5"/>
      <c r="J463" s="4"/>
      <c r="K463" s="4"/>
    </row>
    <row r="464" ht="15.75" customHeight="1">
      <c r="A464" s="5"/>
      <c r="J464" s="4"/>
      <c r="K464" s="4"/>
    </row>
    <row r="465" ht="15.75" customHeight="1">
      <c r="A465" s="5"/>
      <c r="J465" s="4"/>
      <c r="K465" s="4"/>
    </row>
    <row r="466" ht="15.75" customHeight="1">
      <c r="A466" s="5"/>
      <c r="J466" s="4"/>
      <c r="K466" s="4"/>
    </row>
    <row r="467" ht="15.75" customHeight="1">
      <c r="A467" s="5"/>
      <c r="J467" s="4"/>
      <c r="K467" s="4"/>
    </row>
    <row r="468" ht="15.75" customHeight="1">
      <c r="A468" s="5"/>
      <c r="J468" s="4"/>
      <c r="K468" s="4"/>
    </row>
    <row r="469" ht="15.75" customHeight="1">
      <c r="A469" s="5"/>
      <c r="J469" s="4"/>
      <c r="K469" s="4"/>
    </row>
    <row r="470" ht="15.75" customHeight="1">
      <c r="A470" s="5"/>
      <c r="J470" s="4"/>
      <c r="K470" s="4"/>
    </row>
    <row r="471" ht="15.75" customHeight="1">
      <c r="A471" s="5"/>
      <c r="J471" s="4"/>
      <c r="K471" s="4"/>
    </row>
    <row r="472" ht="15.75" customHeight="1">
      <c r="A472" s="5"/>
      <c r="J472" s="4"/>
      <c r="K472" s="4"/>
    </row>
    <row r="473" ht="15.75" customHeight="1">
      <c r="A473" s="5"/>
      <c r="J473" s="4"/>
      <c r="K473" s="4"/>
    </row>
    <row r="474" ht="15.75" customHeight="1">
      <c r="A474" s="5"/>
      <c r="J474" s="4"/>
      <c r="K474" s="4"/>
    </row>
    <row r="475" ht="15.75" customHeight="1">
      <c r="A475" s="5"/>
      <c r="J475" s="4"/>
      <c r="K475" s="4"/>
    </row>
    <row r="476" ht="15.75" customHeight="1">
      <c r="A476" s="5"/>
      <c r="J476" s="4"/>
      <c r="K476" s="4"/>
    </row>
    <row r="477" ht="15.75" customHeight="1">
      <c r="A477" s="5"/>
      <c r="J477" s="4"/>
      <c r="K477" s="4"/>
    </row>
    <row r="478" ht="15.75" customHeight="1">
      <c r="A478" s="5"/>
      <c r="J478" s="4"/>
      <c r="K478" s="4"/>
    </row>
    <row r="479" ht="15.75" customHeight="1">
      <c r="A479" s="5"/>
      <c r="J479" s="4"/>
      <c r="K479" s="4"/>
    </row>
    <row r="480" ht="15.75" customHeight="1">
      <c r="A480" s="5"/>
      <c r="J480" s="4"/>
      <c r="K480" s="4"/>
    </row>
    <row r="481" ht="15.75" customHeight="1">
      <c r="A481" s="5"/>
      <c r="J481" s="4"/>
      <c r="K481" s="4"/>
    </row>
    <row r="482" ht="15.75" customHeight="1">
      <c r="A482" s="5"/>
      <c r="J482" s="4"/>
      <c r="K482" s="4"/>
    </row>
    <row r="483" ht="15.75" customHeight="1">
      <c r="A483" s="5"/>
      <c r="J483" s="4"/>
      <c r="K483" s="4"/>
    </row>
    <row r="484" ht="15.75" customHeight="1">
      <c r="A484" s="5"/>
      <c r="J484" s="4"/>
      <c r="K484" s="4"/>
    </row>
    <row r="485" ht="15.75" customHeight="1">
      <c r="A485" s="5"/>
      <c r="J485" s="4"/>
      <c r="K485" s="4"/>
    </row>
    <row r="486" ht="15.75" customHeight="1">
      <c r="A486" s="5"/>
      <c r="J486" s="4"/>
      <c r="K486" s="4"/>
    </row>
    <row r="487" ht="15.75" customHeight="1">
      <c r="A487" s="5"/>
      <c r="J487" s="4"/>
      <c r="K487" s="4"/>
    </row>
    <row r="488" ht="15.75" customHeight="1">
      <c r="A488" s="5"/>
      <c r="J488" s="4"/>
      <c r="K488" s="4"/>
    </row>
    <row r="489" ht="15.75" customHeight="1">
      <c r="A489" s="5"/>
      <c r="J489" s="4"/>
      <c r="K489" s="4"/>
    </row>
    <row r="490" ht="15.75" customHeight="1">
      <c r="A490" s="5"/>
      <c r="J490" s="4"/>
      <c r="K490" s="4"/>
    </row>
    <row r="491" ht="15.75" customHeight="1">
      <c r="A491" s="5"/>
      <c r="J491" s="4"/>
      <c r="K491" s="4"/>
    </row>
    <row r="492" ht="15.75" customHeight="1">
      <c r="A492" s="5"/>
      <c r="J492" s="4"/>
      <c r="K492" s="4"/>
    </row>
    <row r="493" ht="15.75" customHeight="1">
      <c r="A493" s="5"/>
      <c r="J493" s="4"/>
      <c r="K493" s="4"/>
    </row>
    <row r="494" ht="15.75" customHeight="1">
      <c r="A494" s="5"/>
      <c r="J494" s="4"/>
      <c r="K494" s="4"/>
    </row>
    <row r="495" ht="15.75" customHeight="1">
      <c r="A495" s="5"/>
      <c r="J495" s="4"/>
      <c r="K495" s="4"/>
    </row>
    <row r="496" ht="15.75" customHeight="1">
      <c r="A496" s="5"/>
      <c r="J496" s="4"/>
      <c r="K496" s="4"/>
    </row>
    <row r="497" ht="15.75" customHeight="1">
      <c r="A497" s="5"/>
      <c r="J497" s="4"/>
      <c r="K497" s="4"/>
    </row>
    <row r="498" ht="15.75" customHeight="1">
      <c r="A498" s="5"/>
      <c r="J498" s="4"/>
      <c r="K498" s="4"/>
    </row>
    <row r="499" ht="15.75" customHeight="1">
      <c r="A499" s="5"/>
      <c r="J499" s="4"/>
      <c r="K499" s="4"/>
    </row>
    <row r="500" ht="15.75" customHeight="1">
      <c r="A500" s="5"/>
      <c r="J500" s="4"/>
      <c r="K500" s="4"/>
    </row>
    <row r="501" ht="15.75" customHeight="1">
      <c r="A501" s="5"/>
      <c r="J501" s="4"/>
      <c r="K501" s="4"/>
    </row>
    <row r="502" ht="15.75" customHeight="1">
      <c r="A502" s="5"/>
      <c r="J502" s="4"/>
      <c r="K502" s="4"/>
    </row>
    <row r="503" ht="15.75" customHeight="1">
      <c r="A503" s="5"/>
      <c r="J503" s="4"/>
      <c r="K503" s="4"/>
    </row>
    <row r="504" ht="15.75" customHeight="1">
      <c r="A504" s="5"/>
      <c r="J504" s="4"/>
      <c r="K504" s="4"/>
    </row>
    <row r="505" ht="15.75" customHeight="1">
      <c r="A505" s="5"/>
      <c r="J505" s="4"/>
      <c r="K505" s="4"/>
    </row>
    <row r="506" ht="15.75" customHeight="1">
      <c r="A506" s="5"/>
      <c r="J506" s="4"/>
      <c r="K506" s="4"/>
    </row>
    <row r="507" ht="15.75" customHeight="1">
      <c r="A507" s="5"/>
      <c r="J507" s="4"/>
      <c r="K507" s="4"/>
    </row>
    <row r="508" ht="15.75" customHeight="1">
      <c r="A508" s="5"/>
      <c r="J508" s="4"/>
      <c r="K508" s="4"/>
    </row>
    <row r="509" ht="15.75" customHeight="1">
      <c r="A509" s="5"/>
      <c r="J509" s="4"/>
      <c r="K509" s="4"/>
    </row>
    <row r="510" ht="15.75" customHeight="1">
      <c r="A510" s="5"/>
      <c r="J510" s="4"/>
      <c r="K510" s="4"/>
    </row>
    <row r="511" ht="15.75" customHeight="1">
      <c r="A511" s="5"/>
      <c r="J511" s="4"/>
      <c r="K511" s="4"/>
    </row>
    <row r="512" ht="15.75" customHeight="1">
      <c r="A512" s="5"/>
      <c r="J512" s="4"/>
      <c r="K512" s="4"/>
    </row>
    <row r="513" ht="15.75" customHeight="1">
      <c r="A513" s="5"/>
      <c r="J513" s="4"/>
      <c r="K513" s="4"/>
    </row>
    <row r="514" ht="15.75" customHeight="1">
      <c r="A514" s="5"/>
      <c r="J514" s="4"/>
      <c r="K514" s="4"/>
    </row>
    <row r="515" ht="15.75" customHeight="1">
      <c r="A515" s="5"/>
      <c r="J515" s="4"/>
      <c r="K515" s="4"/>
    </row>
    <row r="516" ht="15.75" customHeight="1">
      <c r="A516" s="5"/>
      <c r="J516" s="4"/>
      <c r="K516" s="4"/>
    </row>
    <row r="517" ht="15.75" customHeight="1">
      <c r="A517" s="5"/>
      <c r="J517" s="4"/>
      <c r="K517" s="4"/>
    </row>
    <row r="518" ht="15.75" customHeight="1">
      <c r="A518" s="5"/>
      <c r="J518" s="4"/>
      <c r="K518" s="4"/>
    </row>
    <row r="519" ht="15.75" customHeight="1">
      <c r="A519" s="5"/>
      <c r="J519" s="4"/>
      <c r="K519" s="4"/>
    </row>
    <row r="520" ht="15.75" customHeight="1">
      <c r="A520" s="5"/>
      <c r="J520" s="4"/>
      <c r="K520" s="4"/>
    </row>
    <row r="521" ht="15.75" customHeight="1">
      <c r="A521" s="5"/>
      <c r="J521" s="4"/>
      <c r="K521" s="4"/>
    </row>
    <row r="522" ht="15.75" customHeight="1">
      <c r="A522" s="5"/>
      <c r="J522" s="4"/>
      <c r="K522" s="4"/>
    </row>
    <row r="523" ht="15.75" customHeight="1">
      <c r="A523" s="5"/>
      <c r="J523" s="4"/>
      <c r="K523" s="4"/>
    </row>
    <row r="524" ht="15.75" customHeight="1">
      <c r="A524" s="5"/>
      <c r="J524" s="4"/>
      <c r="K524" s="4"/>
    </row>
    <row r="525" ht="15.75" customHeight="1">
      <c r="A525" s="5"/>
      <c r="J525" s="4"/>
      <c r="K525" s="4"/>
    </row>
    <row r="526" ht="15.75" customHeight="1">
      <c r="A526" s="5"/>
      <c r="J526" s="4"/>
      <c r="K526" s="4"/>
    </row>
    <row r="527" ht="15.75" customHeight="1">
      <c r="A527" s="5"/>
      <c r="J527" s="4"/>
      <c r="K527" s="4"/>
    </row>
    <row r="528" ht="15.75" customHeight="1">
      <c r="A528" s="5"/>
      <c r="J528" s="4"/>
      <c r="K528" s="4"/>
    </row>
    <row r="529" ht="15.75" customHeight="1">
      <c r="A529" s="5"/>
      <c r="J529" s="4"/>
      <c r="K529" s="4"/>
    </row>
    <row r="530" ht="15.75" customHeight="1">
      <c r="A530" s="5"/>
      <c r="J530" s="4"/>
      <c r="K530" s="4"/>
    </row>
    <row r="531" ht="15.75" customHeight="1">
      <c r="A531" s="5"/>
      <c r="J531" s="4"/>
      <c r="K531" s="4"/>
    </row>
    <row r="532" ht="15.75" customHeight="1">
      <c r="A532" s="5"/>
      <c r="J532" s="4"/>
      <c r="K532" s="4"/>
    </row>
    <row r="533" ht="15.75" customHeight="1">
      <c r="A533" s="5"/>
      <c r="J533" s="4"/>
      <c r="K533" s="4"/>
    </row>
    <row r="534" ht="15.75" customHeight="1">
      <c r="A534" s="5"/>
      <c r="J534" s="4"/>
      <c r="K534" s="4"/>
    </row>
    <row r="535" ht="15.75" customHeight="1">
      <c r="A535" s="5"/>
      <c r="J535" s="4"/>
      <c r="K535" s="4"/>
    </row>
    <row r="536" ht="15.75" customHeight="1">
      <c r="A536" s="5"/>
      <c r="J536" s="4"/>
      <c r="K536" s="4"/>
    </row>
    <row r="537" ht="15.75" customHeight="1">
      <c r="A537" s="5"/>
      <c r="J537" s="4"/>
      <c r="K537" s="4"/>
    </row>
    <row r="538" ht="15.75" customHeight="1">
      <c r="A538" s="5"/>
      <c r="J538" s="4"/>
      <c r="K538" s="4"/>
    </row>
    <row r="539" ht="15.75" customHeight="1">
      <c r="A539" s="5"/>
      <c r="J539" s="4"/>
      <c r="K539" s="4"/>
    </row>
    <row r="540" ht="15.75" customHeight="1">
      <c r="A540" s="5"/>
      <c r="J540" s="4"/>
      <c r="K540" s="4"/>
    </row>
    <row r="541" ht="15.75" customHeight="1">
      <c r="A541" s="5"/>
      <c r="J541" s="4"/>
      <c r="K541" s="4"/>
    </row>
    <row r="542" ht="15.75" customHeight="1">
      <c r="A542" s="5"/>
      <c r="J542" s="4"/>
      <c r="K542" s="4"/>
    </row>
    <row r="543" ht="15.75" customHeight="1">
      <c r="A543" s="5"/>
      <c r="J543" s="4"/>
      <c r="K543" s="4"/>
    </row>
    <row r="544" ht="15.75" customHeight="1">
      <c r="A544" s="5"/>
      <c r="J544" s="4"/>
      <c r="K544" s="4"/>
    </row>
    <row r="545" ht="15.75" customHeight="1">
      <c r="A545" s="5"/>
      <c r="J545" s="4"/>
      <c r="K545" s="4"/>
    </row>
    <row r="546" ht="15.75" customHeight="1">
      <c r="A546" s="5"/>
      <c r="J546" s="4"/>
      <c r="K546" s="4"/>
    </row>
    <row r="547" ht="15.75" customHeight="1">
      <c r="A547" s="5"/>
      <c r="J547" s="4"/>
      <c r="K547" s="4"/>
    </row>
    <row r="548" ht="15.75" customHeight="1">
      <c r="A548" s="5"/>
      <c r="J548" s="4"/>
      <c r="K548" s="4"/>
    </row>
    <row r="549" ht="15.75" customHeight="1">
      <c r="A549" s="5"/>
      <c r="J549" s="4"/>
      <c r="K549" s="4"/>
    </row>
    <row r="550" ht="15.75" customHeight="1">
      <c r="A550" s="5"/>
      <c r="J550" s="4"/>
      <c r="K550" s="4"/>
    </row>
    <row r="551" ht="15.75" customHeight="1">
      <c r="A551" s="5"/>
      <c r="J551" s="4"/>
      <c r="K551" s="4"/>
    </row>
    <row r="552" ht="15.75" customHeight="1">
      <c r="A552" s="5"/>
      <c r="J552" s="4"/>
      <c r="K552" s="4"/>
    </row>
    <row r="553" ht="15.75" customHeight="1">
      <c r="A553" s="5"/>
      <c r="J553" s="4"/>
      <c r="K553" s="4"/>
    </row>
    <row r="554" ht="15.75" customHeight="1">
      <c r="A554" s="5"/>
      <c r="J554" s="4"/>
      <c r="K554" s="4"/>
    </row>
    <row r="555" ht="15.75" customHeight="1">
      <c r="A555" s="5"/>
      <c r="J555" s="4"/>
      <c r="K555" s="4"/>
    </row>
    <row r="556" ht="15.75" customHeight="1">
      <c r="A556" s="5"/>
      <c r="J556" s="4"/>
      <c r="K556" s="4"/>
    </row>
    <row r="557" ht="15.75" customHeight="1">
      <c r="A557" s="5"/>
      <c r="J557" s="4"/>
      <c r="K557" s="4"/>
    </row>
    <row r="558" ht="15.75" customHeight="1">
      <c r="A558" s="5"/>
      <c r="J558" s="4"/>
      <c r="K558" s="4"/>
    </row>
    <row r="559" ht="15.75" customHeight="1">
      <c r="A559" s="5"/>
      <c r="J559" s="4"/>
      <c r="K559" s="4"/>
    </row>
    <row r="560" ht="15.75" customHeight="1">
      <c r="A560" s="5"/>
      <c r="J560" s="4"/>
      <c r="K560" s="4"/>
    </row>
    <row r="561" ht="15.75" customHeight="1">
      <c r="A561" s="5"/>
      <c r="J561" s="4"/>
      <c r="K561" s="4"/>
    </row>
    <row r="562" ht="15.75" customHeight="1">
      <c r="A562" s="5"/>
      <c r="J562" s="4"/>
      <c r="K562" s="4"/>
    </row>
    <row r="563" ht="15.75" customHeight="1">
      <c r="A563" s="5"/>
      <c r="J563" s="4"/>
      <c r="K563" s="4"/>
    </row>
    <row r="564" ht="15.75" customHeight="1">
      <c r="A564" s="5"/>
      <c r="J564" s="4"/>
      <c r="K564" s="4"/>
    </row>
    <row r="565" ht="15.75" customHeight="1">
      <c r="A565" s="5"/>
      <c r="J565" s="4"/>
      <c r="K565" s="4"/>
    </row>
    <row r="566" ht="15.75" customHeight="1">
      <c r="A566" s="5"/>
      <c r="J566" s="4"/>
      <c r="K566" s="4"/>
    </row>
    <row r="567" ht="15.75" customHeight="1">
      <c r="A567" s="5"/>
      <c r="J567" s="4"/>
      <c r="K567" s="4"/>
    </row>
    <row r="568" ht="15.75" customHeight="1">
      <c r="A568" s="5"/>
      <c r="J568" s="4"/>
      <c r="K568" s="4"/>
    </row>
    <row r="569" ht="15.75" customHeight="1">
      <c r="A569" s="5"/>
      <c r="J569" s="4"/>
      <c r="K569" s="4"/>
    </row>
    <row r="570" ht="15.75" customHeight="1">
      <c r="A570" s="5"/>
      <c r="J570" s="4"/>
      <c r="K570" s="4"/>
    </row>
    <row r="571" ht="15.75" customHeight="1">
      <c r="A571" s="5"/>
      <c r="J571" s="4"/>
      <c r="K571" s="4"/>
    </row>
    <row r="572" ht="15.75" customHeight="1">
      <c r="A572" s="5"/>
      <c r="J572" s="4"/>
      <c r="K572" s="4"/>
    </row>
    <row r="573" ht="15.75" customHeight="1">
      <c r="A573" s="5"/>
      <c r="J573" s="4"/>
      <c r="K573" s="4"/>
    </row>
    <row r="574" ht="15.75" customHeight="1">
      <c r="A574" s="5"/>
      <c r="J574" s="4"/>
      <c r="K574" s="4"/>
    </row>
    <row r="575" ht="15.75" customHeight="1">
      <c r="A575" s="5"/>
      <c r="J575" s="4"/>
      <c r="K575" s="4"/>
    </row>
    <row r="576" ht="15.75" customHeight="1">
      <c r="A576" s="5"/>
      <c r="J576" s="4"/>
      <c r="K576" s="4"/>
    </row>
    <row r="577" ht="15.75" customHeight="1">
      <c r="A577" s="5"/>
      <c r="J577" s="4"/>
      <c r="K577" s="4"/>
    </row>
    <row r="578" ht="15.75" customHeight="1">
      <c r="A578" s="5"/>
      <c r="J578" s="4"/>
      <c r="K578" s="4"/>
    </row>
    <row r="579" ht="15.75" customHeight="1">
      <c r="A579" s="5"/>
      <c r="J579" s="4"/>
      <c r="K579" s="4"/>
    </row>
    <row r="580" ht="15.75" customHeight="1">
      <c r="A580" s="5"/>
      <c r="J580" s="4"/>
      <c r="K580" s="4"/>
    </row>
    <row r="581" ht="15.75" customHeight="1">
      <c r="A581" s="5"/>
      <c r="J581" s="4"/>
      <c r="K581" s="4"/>
    </row>
    <row r="582" ht="15.75" customHeight="1">
      <c r="A582" s="5"/>
      <c r="J582" s="4"/>
      <c r="K582" s="4"/>
    </row>
    <row r="583" ht="15.75" customHeight="1">
      <c r="A583" s="5"/>
      <c r="J583" s="4"/>
      <c r="K583" s="4"/>
    </row>
    <row r="584" ht="15.75" customHeight="1">
      <c r="A584" s="5"/>
      <c r="J584" s="4"/>
      <c r="K584" s="4"/>
    </row>
    <row r="585" ht="15.75" customHeight="1">
      <c r="A585" s="5"/>
      <c r="J585" s="4"/>
      <c r="K585" s="4"/>
    </row>
    <row r="586" ht="15.75" customHeight="1">
      <c r="A586" s="5"/>
      <c r="J586" s="4"/>
      <c r="K586" s="4"/>
    </row>
    <row r="587" ht="15.75" customHeight="1">
      <c r="A587" s="5"/>
      <c r="J587" s="4"/>
      <c r="K587" s="4"/>
    </row>
    <row r="588" ht="15.75" customHeight="1">
      <c r="A588" s="5"/>
      <c r="J588" s="4"/>
      <c r="K588" s="4"/>
    </row>
    <row r="589" ht="15.75" customHeight="1">
      <c r="A589" s="5"/>
      <c r="J589" s="4"/>
      <c r="K589" s="4"/>
    </row>
    <row r="590" ht="15.75" customHeight="1">
      <c r="A590" s="5"/>
      <c r="J590" s="4"/>
      <c r="K590" s="4"/>
    </row>
    <row r="591" ht="15.75" customHeight="1">
      <c r="A591" s="5"/>
      <c r="J591" s="4"/>
      <c r="K591" s="4"/>
    </row>
    <row r="592" ht="15.75" customHeight="1">
      <c r="A592" s="5"/>
      <c r="J592" s="4"/>
      <c r="K592" s="4"/>
    </row>
    <row r="593" ht="15.75" customHeight="1">
      <c r="A593" s="5"/>
      <c r="J593" s="4"/>
      <c r="K593" s="4"/>
    </row>
    <row r="594" ht="15.75" customHeight="1">
      <c r="A594" s="5"/>
      <c r="J594" s="4"/>
      <c r="K594" s="4"/>
    </row>
    <row r="595" ht="15.75" customHeight="1">
      <c r="A595" s="5"/>
      <c r="J595" s="4"/>
      <c r="K595" s="4"/>
    </row>
    <row r="596" ht="15.75" customHeight="1">
      <c r="A596" s="5"/>
      <c r="J596" s="4"/>
      <c r="K596" s="4"/>
    </row>
    <row r="597" ht="15.75" customHeight="1">
      <c r="A597" s="5"/>
      <c r="J597" s="4"/>
      <c r="K597" s="4"/>
    </row>
    <row r="598" ht="15.75" customHeight="1">
      <c r="A598" s="5"/>
      <c r="J598" s="4"/>
      <c r="K598" s="4"/>
    </row>
    <row r="599" ht="15.75" customHeight="1">
      <c r="A599" s="5"/>
      <c r="J599" s="4"/>
      <c r="K599" s="4"/>
    </row>
    <row r="600" ht="15.75" customHeight="1">
      <c r="A600" s="5"/>
      <c r="J600" s="4"/>
      <c r="K600" s="4"/>
    </row>
    <row r="601" ht="15.75" customHeight="1">
      <c r="A601" s="5"/>
      <c r="J601" s="4"/>
      <c r="K601" s="4"/>
    </row>
    <row r="602" ht="15.75" customHeight="1">
      <c r="A602" s="5"/>
      <c r="J602" s="4"/>
      <c r="K602" s="4"/>
    </row>
    <row r="603" ht="15.75" customHeight="1">
      <c r="A603" s="5"/>
      <c r="J603" s="4"/>
      <c r="K603" s="4"/>
    </row>
    <row r="604" ht="15.75" customHeight="1">
      <c r="A604" s="5"/>
      <c r="J604" s="4"/>
      <c r="K604" s="4"/>
    </row>
    <row r="605" ht="15.75" customHeight="1">
      <c r="A605" s="5"/>
      <c r="J605" s="4"/>
      <c r="K605" s="4"/>
    </row>
    <row r="606" ht="15.75" customHeight="1">
      <c r="A606" s="5"/>
      <c r="J606" s="4"/>
      <c r="K606" s="4"/>
    </row>
    <row r="607" ht="15.75" customHeight="1">
      <c r="A607" s="5"/>
      <c r="J607" s="4"/>
      <c r="K607" s="4"/>
    </row>
    <row r="608" ht="15.75" customHeight="1">
      <c r="A608" s="5"/>
      <c r="J608" s="4"/>
      <c r="K608" s="4"/>
    </row>
    <row r="609" ht="15.75" customHeight="1">
      <c r="A609" s="5"/>
      <c r="J609" s="4"/>
      <c r="K609" s="4"/>
    </row>
    <row r="610" ht="15.75" customHeight="1">
      <c r="A610" s="5"/>
      <c r="J610" s="4"/>
      <c r="K610" s="4"/>
    </row>
    <row r="611" ht="15.75" customHeight="1">
      <c r="A611" s="5"/>
      <c r="J611" s="4"/>
      <c r="K611" s="4"/>
    </row>
    <row r="612" ht="15.75" customHeight="1">
      <c r="A612" s="5"/>
      <c r="J612" s="4"/>
      <c r="K612" s="4"/>
    </row>
    <row r="613" ht="15.75" customHeight="1">
      <c r="A613" s="5"/>
      <c r="J613" s="4"/>
      <c r="K613" s="4"/>
    </row>
    <row r="614" ht="15.75" customHeight="1">
      <c r="A614" s="5"/>
      <c r="J614" s="4"/>
      <c r="K614" s="4"/>
    </row>
    <row r="615" ht="15.75" customHeight="1">
      <c r="A615" s="5"/>
      <c r="J615" s="4"/>
      <c r="K615" s="4"/>
    </row>
    <row r="616" ht="15.75" customHeight="1">
      <c r="A616" s="5"/>
      <c r="J616" s="4"/>
      <c r="K616" s="4"/>
    </row>
    <row r="617" ht="15.75" customHeight="1">
      <c r="A617" s="5"/>
      <c r="J617" s="4"/>
      <c r="K617" s="4"/>
    </row>
    <row r="618" ht="15.75" customHeight="1">
      <c r="A618" s="5"/>
      <c r="J618" s="4"/>
      <c r="K618" s="4"/>
    </row>
    <row r="619" ht="15.75" customHeight="1">
      <c r="A619" s="5"/>
      <c r="J619" s="4"/>
      <c r="K619" s="4"/>
    </row>
    <row r="620" ht="15.75" customHeight="1">
      <c r="A620" s="5"/>
      <c r="J620" s="4"/>
      <c r="K620" s="4"/>
    </row>
    <row r="621" ht="15.75" customHeight="1">
      <c r="A621" s="5"/>
      <c r="J621" s="4"/>
      <c r="K621" s="4"/>
    </row>
    <row r="622" ht="15.75" customHeight="1">
      <c r="A622" s="5"/>
      <c r="J622" s="4"/>
      <c r="K622" s="4"/>
    </row>
    <row r="623" ht="15.75" customHeight="1">
      <c r="A623" s="5"/>
      <c r="J623" s="4"/>
      <c r="K623" s="4"/>
    </row>
    <row r="624" ht="15.75" customHeight="1">
      <c r="A624" s="5"/>
      <c r="J624" s="4"/>
      <c r="K624" s="4"/>
    </row>
    <row r="625" ht="15.75" customHeight="1">
      <c r="A625" s="5"/>
      <c r="J625" s="4"/>
      <c r="K625" s="4"/>
    </row>
    <row r="626" ht="15.75" customHeight="1">
      <c r="A626" s="5"/>
      <c r="J626" s="4"/>
      <c r="K626" s="4"/>
    </row>
    <row r="627" ht="15.75" customHeight="1">
      <c r="A627" s="5"/>
      <c r="J627" s="4"/>
      <c r="K627" s="4"/>
    </row>
    <row r="628" ht="15.75" customHeight="1">
      <c r="A628" s="5"/>
      <c r="J628" s="4"/>
      <c r="K628" s="4"/>
    </row>
    <row r="629" ht="15.75" customHeight="1">
      <c r="A629" s="5"/>
      <c r="J629" s="4"/>
      <c r="K629" s="4"/>
    </row>
    <row r="630" ht="15.75" customHeight="1">
      <c r="A630" s="5"/>
      <c r="J630" s="4"/>
      <c r="K630" s="4"/>
    </row>
    <row r="631" ht="15.75" customHeight="1">
      <c r="A631" s="5"/>
      <c r="J631" s="4"/>
      <c r="K631" s="4"/>
    </row>
    <row r="632" ht="15.75" customHeight="1">
      <c r="A632" s="5"/>
      <c r="J632" s="4"/>
      <c r="K632" s="4"/>
    </row>
    <row r="633" ht="15.75" customHeight="1">
      <c r="A633" s="5"/>
      <c r="J633" s="4"/>
      <c r="K633" s="4"/>
    </row>
    <row r="634" ht="15.75" customHeight="1">
      <c r="A634" s="5"/>
      <c r="J634" s="4"/>
      <c r="K634" s="4"/>
    </row>
    <row r="635" ht="15.75" customHeight="1">
      <c r="A635" s="5"/>
      <c r="J635" s="4"/>
      <c r="K635" s="4"/>
    </row>
    <row r="636" ht="15.75" customHeight="1">
      <c r="A636" s="5"/>
      <c r="J636" s="4"/>
      <c r="K636" s="4"/>
    </row>
    <row r="637" ht="15.75" customHeight="1">
      <c r="A637" s="5"/>
      <c r="J637" s="4"/>
      <c r="K637" s="4"/>
    </row>
    <row r="638" ht="15.75" customHeight="1">
      <c r="A638" s="5"/>
      <c r="J638" s="4"/>
      <c r="K638" s="4"/>
    </row>
    <row r="639" ht="15.75" customHeight="1">
      <c r="A639" s="5"/>
      <c r="J639" s="4"/>
      <c r="K639" s="4"/>
    </row>
    <row r="640" ht="15.75" customHeight="1">
      <c r="A640" s="5"/>
      <c r="J640" s="4"/>
      <c r="K640" s="4"/>
    </row>
    <row r="641" ht="15.75" customHeight="1">
      <c r="A641" s="5"/>
      <c r="J641" s="4"/>
      <c r="K641" s="4"/>
    </row>
    <row r="642" ht="15.75" customHeight="1">
      <c r="A642" s="5"/>
      <c r="J642" s="4"/>
      <c r="K642" s="4"/>
    </row>
    <row r="643" ht="15.75" customHeight="1">
      <c r="A643" s="5"/>
      <c r="J643" s="4"/>
      <c r="K643" s="4"/>
    </row>
    <row r="644" ht="15.75" customHeight="1">
      <c r="A644" s="5"/>
      <c r="J644" s="4"/>
      <c r="K644" s="4"/>
    </row>
    <row r="645" ht="15.75" customHeight="1">
      <c r="A645" s="5"/>
      <c r="J645" s="4"/>
      <c r="K645" s="4"/>
    </row>
    <row r="646" ht="15.75" customHeight="1">
      <c r="A646" s="5"/>
      <c r="J646" s="4"/>
      <c r="K646" s="4"/>
    </row>
    <row r="647" ht="15.75" customHeight="1">
      <c r="A647" s="5"/>
      <c r="J647" s="4"/>
      <c r="K647" s="4"/>
    </row>
    <row r="648" ht="15.75" customHeight="1">
      <c r="A648" s="5"/>
      <c r="J648" s="4"/>
      <c r="K648" s="4"/>
    </row>
    <row r="649" ht="15.75" customHeight="1">
      <c r="A649" s="5"/>
      <c r="J649" s="4"/>
      <c r="K649" s="4"/>
    </row>
    <row r="650" ht="15.75" customHeight="1">
      <c r="A650" s="5"/>
      <c r="J650" s="4"/>
      <c r="K650" s="4"/>
    </row>
    <row r="651" ht="15.75" customHeight="1">
      <c r="A651" s="5"/>
      <c r="J651" s="4"/>
      <c r="K651" s="4"/>
    </row>
    <row r="652" ht="15.75" customHeight="1">
      <c r="A652" s="5"/>
      <c r="J652" s="4"/>
      <c r="K652" s="4"/>
    </row>
    <row r="653" ht="15.75" customHeight="1">
      <c r="A653" s="5"/>
      <c r="J653" s="4"/>
      <c r="K653" s="4"/>
    </row>
    <row r="654" ht="15.75" customHeight="1">
      <c r="A654" s="5"/>
      <c r="J654" s="4"/>
      <c r="K654" s="4"/>
    </row>
    <row r="655" ht="15.75" customHeight="1">
      <c r="A655" s="5"/>
      <c r="J655" s="4"/>
      <c r="K655" s="4"/>
    </row>
    <row r="656" ht="15.75" customHeight="1">
      <c r="A656" s="5"/>
      <c r="J656" s="4"/>
      <c r="K656" s="4"/>
    </row>
    <row r="657" ht="15.75" customHeight="1">
      <c r="A657" s="5"/>
      <c r="J657" s="4"/>
      <c r="K657" s="4"/>
    </row>
    <row r="658" ht="15.75" customHeight="1">
      <c r="A658" s="5"/>
      <c r="J658" s="4"/>
      <c r="K658" s="4"/>
    </row>
    <row r="659" ht="15.75" customHeight="1">
      <c r="A659" s="5"/>
      <c r="J659" s="4"/>
      <c r="K659" s="4"/>
    </row>
    <row r="660" ht="15.75" customHeight="1">
      <c r="A660" s="5"/>
      <c r="J660" s="4"/>
      <c r="K660" s="4"/>
    </row>
    <row r="661" ht="15.75" customHeight="1">
      <c r="A661" s="5"/>
      <c r="J661" s="4"/>
      <c r="K661" s="4"/>
    </row>
    <row r="662" ht="15.75" customHeight="1">
      <c r="A662" s="5"/>
      <c r="J662" s="4"/>
      <c r="K662" s="4"/>
    </row>
    <row r="663" ht="15.75" customHeight="1">
      <c r="A663" s="5"/>
      <c r="J663" s="4"/>
      <c r="K663" s="4"/>
    </row>
    <row r="664" ht="15.75" customHeight="1">
      <c r="A664" s="5"/>
      <c r="J664" s="4"/>
      <c r="K664" s="4"/>
    </row>
    <row r="665" ht="15.75" customHeight="1">
      <c r="A665" s="5"/>
      <c r="J665" s="4"/>
      <c r="K665" s="4"/>
    </row>
    <row r="666" ht="15.75" customHeight="1">
      <c r="A666" s="5"/>
      <c r="J666" s="4"/>
      <c r="K666" s="4"/>
    </row>
    <row r="667" ht="15.75" customHeight="1">
      <c r="A667" s="5"/>
      <c r="J667" s="4"/>
      <c r="K667" s="4"/>
    </row>
    <row r="668" ht="15.75" customHeight="1">
      <c r="A668" s="5"/>
      <c r="J668" s="4"/>
      <c r="K668" s="4"/>
    </row>
    <row r="669" ht="15.75" customHeight="1">
      <c r="A669" s="5"/>
      <c r="J669" s="4"/>
      <c r="K669" s="4"/>
    </row>
    <row r="670" ht="15.75" customHeight="1">
      <c r="A670" s="5"/>
      <c r="J670" s="4"/>
      <c r="K670" s="4"/>
    </row>
    <row r="671" ht="15.75" customHeight="1">
      <c r="A671" s="5"/>
      <c r="J671" s="4"/>
      <c r="K671" s="4"/>
    </row>
    <row r="672" ht="15.75" customHeight="1">
      <c r="A672" s="5"/>
      <c r="J672" s="4"/>
      <c r="K672" s="4"/>
    </row>
    <row r="673" ht="15.75" customHeight="1">
      <c r="A673" s="5"/>
      <c r="J673" s="4"/>
      <c r="K673" s="4"/>
    </row>
    <row r="674" ht="15.75" customHeight="1">
      <c r="A674" s="5"/>
      <c r="J674" s="4"/>
      <c r="K674" s="4"/>
    </row>
    <row r="675" ht="15.75" customHeight="1">
      <c r="A675" s="5"/>
      <c r="J675" s="4"/>
      <c r="K675" s="4"/>
    </row>
    <row r="676" ht="15.75" customHeight="1">
      <c r="A676" s="5"/>
      <c r="J676" s="4"/>
      <c r="K676" s="4"/>
    </row>
    <row r="677" ht="15.75" customHeight="1">
      <c r="A677" s="5"/>
      <c r="J677" s="4"/>
      <c r="K677" s="4"/>
    </row>
    <row r="678" ht="15.75" customHeight="1">
      <c r="A678" s="5"/>
      <c r="J678" s="4"/>
      <c r="K678" s="4"/>
    </row>
    <row r="679" ht="15.75" customHeight="1">
      <c r="A679" s="5"/>
      <c r="J679" s="4"/>
      <c r="K679" s="4"/>
    </row>
    <row r="680" ht="15.75" customHeight="1">
      <c r="A680" s="5"/>
      <c r="J680" s="4"/>
      <c r="K680" s="4"/>
    </row>
    <row r="681" ht="15.75" customHeight="1">
      <c r="A681" s="5"/>
      <c r="J681" s="4"/>
      <c r="K681" s="4"/>
    </row>
    <row r="682" ht="15.75" customHeight="1">
      <c r="A682" s="5"/>
      <c r="J682" s="4"/>
      <c r="K682" s="4"/>
    </row>
    <row r="683" ht="15.75" customHeight="1">
      <c r="A683" s="5"/>
      <c r="J683" s="4"/>
      <c r="K683" s="4"/>
    </row>
    <row r="684" ht="15.75" customHeight="1">
      <c r="A684" s="5"/>
      <c r="J684" s="4"/>
      <c r="K684" s="4"/>
    </row>
    <row r="685" ht="15.75" customHeight="1">
      <c r="A685" s="5"/>
      <c r="J685" s="4"/>
      <c r="K685" s="4"/>
    </row>
    <row r="686" ht="15.75" customHeight="1">
      <c r="A686" s="5"/>
      <c r="J686" s="4"/>
      <c r="K686" s="4"/>
    </row>
    <row r="687" ht="15.75" customHeight="1">
      <c r="A687" s="5"/>
      <c r="J687" s="4"/>
      <c r="K687" s="4"/>
    </row>
    <row r="688" ht="15.75" customHeight="1">
      <c r="A688" s="5"/>
      <c r="J688" s="4"/>
      <c r="K688" s="4"/>
    </row>
    <row r="689" ht="15.75" customHeight="1">
      <c r="A689" s="5"/>
      <c r="J689" s="4"/>
      <c r="K689" s="4"/>
    </row>
    <row r="690" ht="15.75" customHeight="1">
      <c r="A690" s="5"/>
      <c r="J690" s="4"/>
      <c r="K690" s="4"/>
    </row>
    <row r="691" ht="15.75" customHeight="1">
      <c r="A691" s="5"/>
      <c r="J691" s="4"/>
      <c r="K691" s="4"/>
    </row>
    <row r="692" ht="15.75" customHeight="1">
      <c r="A692" s="5"/>
      <c r="J692" s="4"/>
      <c r="K692" s="4"/>
    </row>
    <row r="693" ht="15.75" customHeight="1">
      <c r="A693" s="5"/>
      <c r="J693" s="4"/>
      <c r="K693" s="4"/>
    </row>
    <row r="694" ht="15.75" customHeight="1">
      <c r="A694" s="5"/>
      <c r="J694" s="4"/>
      <c r="K694" s="4"/>
    </row>
    <row r="695" ht="15.75" customHeight="1">
      <c r="A695" s="5"/>
      <c r="J695" s="4"/>
      <c r="K695" s="4"/>
    </row>
    <row r="696" ht="15.75" customHeight="1">
      <c r="A696" s="5"/>
      <c r="J696" s="4"/>
      <c r="K696" s="4"/>
    </row>
    <row r="697" ht="15.75" customHeight="1">
      <c r="A697" s="5"/>
      <c r="J697" s="4"/>
      <c r="K697" s="4"/>
    </row>
    <row r="698" ht="15.75" customHeight="1">
      <c r="A698" s="5"/>
      <c r="J698" s="4"/>
      <c r="K698" s="4"/>
    </row>
    <row r="699" ht="15.75" customHeight="1">
      <c r="A699" s="5"/>
      <c r="J699" s="4"/>
      <c r="K699" s="4"/>
    </row>
    <row r="700" ht="15.75" customHeight="1">
      <c r="A700" s="5"/>
      <c r="J700" s="4"/>
      <c r="K700" s="4"/>
    </row>
    <row r="701" ht="15.75" customHeight="1">
      <c r="A701" s="5"/>
      <c r="J701" s="4"/>
      <c r="K701" s="4"/>
    </row>
    <row r="702" ht="15.75" customHeight="1">
      <c r="A702" s="5"/>
      <c r="J702" s="4"/>
      <c r="K702" s="4"/>
    </row>
    <row r="703" ht="15.75" customHeight="1">
      <c r="A703" s="5"/>
      <c r="J703" s="4"/>
      <c r="K703" s="4"/>
    </row>
    <row r="704" ht="15.75" customHeight="1">
      <c r="A704" s="5"/>
      <c r="J704" s="4"/>
      <c r="K704" s="4"/>
    </row>
    <row r="705" ht="15.75" customHeight="1">
      <c r="A705" s="5"/>
      <c r="J705" s="4"/>
      <c r="K705" s="4"/>
    </row>
    <row r="706" ht="15.75" customHeight="1">
      <c r="A706" s="5"/>
      <c r="J706" s="4"/>
      <c r="K706" s="4"/>
    </row>
    <row r="707" ht="15.75" customHeight="1">
      <c r="A707" s="5"/>
      <c r="J707" s="4"/>
      <c r="K707" s="4"/>
    </row>
    <row r="708" ht="15.75" customHeight="1">
      <c r="A708" s="5"/>
      <c r="J708" s="4"/>
      <c r="K708" s="4"/>
    </row>
    <row r="709" ht="15.75" customHeight="1">
      <c r="A709" s="5"/>
      <c r="J709" s="4"/>
      <c r="K709" s="4"/>
    </row>
    <row r="710" ht="15.75" customHeight="1">
      <c r="A710" s="5"/>
      <c r="J710" s="4"/>
      <c r="K710" s="4"/>
    </row>
    <row r="711" ht="15.75" customHeight="1">
      <c r="A711" s="5"/>
      <c r="J711" s="4"/>
      <c r="K711" s="4"/>
    </row>
    <row r="712" ht="15.75" customHeight="1">
      <c r="A712" s="5"/>
      <c r="J712" s="4"/>
      <c r="K712" s="4"/>
    </row>
    <row r="713" ht="15.75" customHeight="1">
      <c r="A713" s="5"/>
      <c r="J713" s="4"/>
      <c r="K713" s="4"/>
    </row>
    <row r="714" ht="15.75" customHeight="1">
      <c r="A714" s="5"/>
      <c r="J714" s="4"/>
      <c r="K714" s="4"/>
    </row>
    <row r="715" ht="15.75" customHeight="1">
      <c r="A715" s="5"/>
      <c r="J715" s="4"/>
      <c r="K715" s="4"/>
    </row>
    <row r="716" ht="15.75" customHeight="1">
      <c r="A716" s="5"/>
      <c r="J716" s="4"/>
      <c r="K716" s="4"/>
    </row>
    <row r="717" ht="15.75" customHeight="1">
      <c r="A717" s="5"/>
      <c r="J717" s="4"/>
      <c r="K717" s="4"/>
    </row>
    <row r="718" ht="15.75" customHeight="1">
      <c r="A718" s="5"/>
      <c r="J718" s="4"/>
      <c r="K718" s="4"/>
    </row>
    <row r="719" ht="15.75" customHeight="1">
      <c r="A719" s="5"/>
      <c r="J719" s="4"/>
      <c r="K719" s="4"/>
    </row>
    <row r="720" ht="15.75" customHeight="1">
      <c r="A720" s="5"/>
      <c r="J720" s="4"/>
      <c r="K720" s="4"/>
    </row>
    <row r="721" ht="15.75" customHeight="1">
      <c r="A721" s="5"/>
      <c r="J721" s="4"/>
      <c r="K721" s="4"/>
    </row>
    <row r="722" ht="15.75" customHeight="1">
      <c r="A722" s="5"/>
      <c r="J722" s="4"/>
      <c r="K722" s="4"/>
    </row>
    <row r="723" ht="15.75" customHeight="1">
      <c r="A723" s="5"/>
      <c r="J723" s="4"/>
      <c r="K723" s="4"/>
    </row>
    <row r="724" ht="15.75" customHeight="1">
      <c r="A724" s="5"/>
      <c r="J724" s="4"/>
      <c r="K724" s="4"/>
    </row>
    <row r="725" ht="15.75" customHeight="1">
      <c r="A725" s="5"/>
      <c r="J725" s="4"/>
      <c r="K725" s="4"/>
    </row>
    <row r="726" ht="15.75" customHeight="1">
      <c r="A726" s="5"/>
      <c r="J726" s="4"/>
      <c r="K726" s="4"/>
    </row>
    <row r="727" ht="15.75" customHeight="1">
      <c r="A727" s="5"/>
      <c r="J727" s="4"/>
      <c r="K727" s="4"/>
    </row>
    <row r="728" ht="15.75" customHeight="1">
      <c r="A728" s="5"/>
      <c r="J728" s="4"/>
      <c r="K728" s="4"/>
    </row>
    <row r="729" ht="15.75" customHeight="1">
      <c r="A729" s="5"/>
      <c r="J729" s="4"/>
      <c r="K729" s="4"/>
    </row>
    <row r="730" ht="15.75" customHeight="1">
      <c r="A730" s="5"/>
      <c r="J730" s="4"/>
      <c r="K730" s="4"/>
    </row>
    <row r="731" ht="15.75" customHeight="1">
      <c r="A731" s="5"/>
      <c r="J731" s="4"/>
      <c r="K731" s="4"/>
    </row>
    <row r="732" ht="15.75" customHeight="1">
      <c r="A732" s="5"/>
      <c r="J732" s="4"/>
      <c r="K732" s="4"/>
    </row>
    <row r="733" ht="15.75" customHeight="1">
      <c r="A733" s="5"/>
      <c r="J733" s="4"/>
      <c r="K733" s="4"/>
    </row>
    <row r="734" ht="15.75" customHeight="1">
      <c r="A734" s="5"/>
      <c r="J734" s="4"/>
      <c r="K734" s="4"/>
    </row>
    <row r="735" ht="15.75" customHeight="1">
      <c r="A735" s="5"/>
      <c r="J735" s="4"/>
      <c r="K735" s="4"/>
    </row>
    <row r="736" ht="15.75" customHeight="1">
      <c r="A736" s="5"/>
      <c r="J736" s="4"/>
      <c r="K736" s="4"/>
    </row>
    <row r="737" ht="15.75" customHeight="1">
      <c r="A737" s="5"/>
      <c r="J737" s="4"/>
      <c r="K737" s="4"/>
    </row>
    <row r="738" ht="15.75" customHeight="1">
      <c r="A738" s="5"/>
      <c r="J738" s="4"/>
      <c r="K738" s="4"/>
    </row>
    <row r="739" ht="15.75" customHeight="1">
      <c r="A739" s="5"/>
      <c r="J739" s="4"/>
      <c r="K739" s="4"/>
    </row>
    <row r="740" ht="15.75" customHeight="1">
      <c r="A740" s="5"/>
      <c r="J740" s="4"/>
      <c r="K740" s="4"/>
    </row>
    <row r="741" ht="15.75" customHeight="1">
      <c r="A741" s="5"/>
      <c r="J741" s="4"/>
      <c r="K741" s="4"/>
    </row>
    <row r="742" ht="15.75" customHeight="1">
      <c r="A742" s="5"/>
      <c r="J742" s="4"/>
      <c r="K742" s="4"/>
    </row>
    <row r="743" ht="15.75" customHeight="1">
      <c r="A743" s="5"/>
      <c r="J743" s="4"/>
      <c r="K743" s="4"/>
    </row>
    <row r="744" ht="15.75" customHeight="1">
      <c r="A744" s="5"/>
      <c r="J744" s="4"/>
      <c r="K744" s="4"/>
    </row>
    <row r="745" ht="15.75" customHeight="1">
      <c r="A745" s="5"/>
      <c r="J745" s="4"/>
      <c r="K745" s="4"/>
    </row>
    <row r="746" ht="15.75" customHeight="1">
      <c r="A746" s="5"/>
      <c r="J746" s="4"/>
      <c r="K746" s="4"/>
    </row>
    <row r="747" ht="15.75" customHeight="1">
      <c r="A747" s="5"/>
      <c r="J747" s="4"/>
      <c r="K747" s="4"/>
    </row>
    <row r="748" ht="15.75" customHeight="1">
      <c r="A748" s="5"/>
      <c r="J748" s="4"/>
      <c r="K748" s="4"/>
    </row>
    <row r="749" ht="15.75" customHeight="1">
      <c r="A749" s="5"/>
      <c r="J749" s="4"/>
      <c r="K749" s="4"/>
    </row>
    <row r="750" ht="15.75" customHeight="1">
      <c r="A750" s="5"/>
      <c r="J750" s="4"/>
      <c r="K750" s="4"/>
    </row>
    <row r="751" ht="15.75" customHeight="1">
      <c r="A751" s="5"/>
      <c r="J751" s="4"/>
      <c r="K751" s="4"/>
    </row>
    <row r="752" ht="15.75" customHeight="1">
      <c r="A752" s="5"/>
      <c r="J752" s="4"/>
      <c r="K752" s="4"/>
    </row>
    <row r="753" ht="15.75" customHeight="1">
      <c r="A753" s="5"/>
      <c r="J753" s="4"/>
      <c r="K753" s="4"/>
    </row>
    <row r="754" ht="15.75" customHeight="1">
      <c r="A754" s="5"/>
      <c r="J754" s="4"/>
      <c r="K754" s="4"/>
    </row>
    <row r="755" ht="15.75" customHeight="1">
      <c r="A755" s="5"/>
      <c r="J755" s="4"/>
      <c r="K755" s="4"/>
    </row>
    <row r="756" ht="15.75" customHeight="1">
      <c r="A756" s="5"/>
      <c r="J756" s="4"/>
      <c r="K756" s="4"/>
    </row>
    <row r="757" ht="15.75" customHeight="1">
      <c r="A757" s="5"/>
      <c r="J757" s="4"/>
      <c r="K757" s="4"/>
    </row>
    <row r="758" ht="15.75" customHeight="1">
      <c r="A758" s="5"/>
      <c r="J758" s="4"/>
      <c r="K758" s="4"/>
    </row>
    <row r="759" ht="15.75" customHeight="1">
      <c r="A759" s="5"/>
      <c r="J759" s="4"/>
      <c r="K759" s="4"/>
    </row>
    <row r="760" ht="15.75" customHeight="1">
      <c r="A760" s="5"/>
      <c r="J760" s="4"/>
      <c r="K760" s="4"/>
    </row>
    <row r="761" ht="15.75" customHeight="1">
      <c r="A761" s="5"/>
      <c r="J761" s="4"/>
      <c r="K761" s="4"/>
    </row>
    <row r="762" ht="15.75" customHeight="1">
      <c r="A762" s="5"/>
      <c r="J762" s="4"/>
      <c r="K762" s="4"/>
    </row>
    <row r="763" ht="15.75" customHeight="1">
      <c r="A763" s="5"/>
      <c r="J763" s="4"/>
      <c r="K763" s="4"/>
    </row>
    <row r="764" ht="15.75" customHeight="1">
      <c r="A764" s="5"/>
      <c r="J764" s="4"/>
      <c r="K764" s="4"/>
    </row>
    <row r="765" ht="15.75" customHeight="1">
      <c r="A765" s="5"/>
      <c r="J765" s="4"/>
      <c r="K765" s="4"/>
    </row>
    <row r="766" ht="15.75" customHeight="1">
      <c r="A766" s="5"/>
      <c r="J766" s="4"/>
      <c r="K766" s="4"/>
    </row>
    <row r="767" ht="15.75" customHeight="1">
      <c r="A767" s="5"/>
      <c r="J767" s="4"/>
      <c r="K767" s="4"/>
    </row>
    <row r="768" ht="15.75" customHeight="1">
      <c r="A768" s="5"/>
      <c r="J768" s="4"/>
      <c r="K768" s="4"/>
    </row>
    <row r="769" ht="15.75" customHeight="1">
      <c r="A769" s="5"/>
      <c r="J769" s="4"/>
      <c r="K769" s="4"/>
    </row>
    <row r="770" ht="15.75" customHeight="1">
      <c r="A770" s="5"/>
      <c r="J770" s="4"/>
      <c r="K770" s="4"/>
    </row>
    <row r="771" ht="15.75" customHeight="1">
      <c r="A771" s="5"/>
      <c r="J771" s="4"/>
      <c r="K771" s="4"/>
    </row>
    <row r="772" ht="15.75" customHeight="1">
      <c r="A772" s="5"/>
      <c r="J772" s="4"/>
      <c r="K772" s="4"/>
    </row>
    <row r="773" ht="15.75" customHeight="1">
      <c r="A773" s="5"/>
      <c r="J773" s="4"/>
      <c r="K773" s="4"/>
    </row>
    <row r="774" ht="15.75" customHeight="1">
      <c r="A774" s="5"/>
      <c r="J774" s="4"/>
      <c r="K774" s="4"/>
    </row>
    <row r="775" ht="15.75" customHeight="1">
      <c r="A775" s="5"/>
      <c r="J775" s="4"/>
      <c r="K775" s="4"/>
    </row>
    <row r="776" ht="15.75" customHeight="1">
      <c r="A776" s="5"/>
      <c r="J776" s="4"/>
      <c r="K776" s="4"/>
    </row>
    <row r="777" ht="15.75" customHeight="1">
      <c r="A777" s="5"/>
      <c r="J777" s="4"/>
      <c r="K777" s="4"/>
    </row>
    <row r="778" ht="15.75" customHeight="1">
      <c r="A778" s="5"/>
      <c r="J778" s="4"/>
      <c r="K778" s="4"/>
    </row>
    <row r="779" ht="15.75" customHeight="1">
      <c r="A779" s="5"/>
      <c r="J779" s="4"/>
      <c r="K779" s="4"/>
    </row>
    <row r="780" ht="15.75" customHeight="1">
      <c r="A780" s="5"/>
      <c r="J780" s="4"/>
      <c r="K780" s="4"/>
    </row>
    <row r="781" ht="15.75" customHeight="1">
      <c r="A781" s="5"/>
      <c r="J781" s="4"/>
      <c r="K781" s="4"/>
    </row>
    <row r="782" ht="15.75" customHeight="1">
      <c r="A782" s="5"/>
      <c r="J782" s="4"/>
      <c r="K782" s="4"/>
    </row>
    <row r="783" ht="15.75" customHeight="1">
      <c r="A783" s="5"/>
      <c r="J783" s="4"/>
      <c r="K783" s="4"/>
    </row>
    <row r="784" ht="15.75" customHeight="1">
      <c r="A784" s="5"/>
      <c r="J784" s="4"/>
      <c r="K784" s="4"/>
    </row>
    <row r="785" ht="15.75" customHeight="1">
      <c r="A785" s="5"/>
      <c r="J785" s="4"/>
      <c r="K785" s="4"/>
    </row>
    <row r="786" ht="15.75" customHeight="1">
      <c r="A786" s="5"/>
      <c r="J786" s="4"/>
      <c r="K786" s="4"/>
    </row>
    <row r="787" ht="15.75" customHeight="1">
      <c r="A787" s="5"/>
      <c r="J787" s="4"/>
      <c r="K787" s="4"/>
    </row>
    <row r="788" ht="15.75" customHeight="1">
      <c r="A788" s="5"/>
      <c r="J788" s="4"/>
      <c r="K788" s="4"/>
    </row>
    <row r="789" ht="15.75" customHeight="1">
      <c r="A789" s="5"/>
      <c r="J789" s="4"/>
      <c r="K789" s="4"/>
    </row>
    <row r="790" ht="15.75" customHeight="1">
      <c r="A790" s="5"/>
      <c r="J790" s="4"/>
      <c r="K790" s="4"/>
    </row>
    <row r="791" ht="15.75" customHeight="1">
      <c r="A791" s="5"/>
      <c r="J791" s="4"/>
      <c r="K791" s="4"/>
    </row>
    <row r="792" ht="15.75" customHeight="1">
      <c r="A792" s="5"/>
      <c r="J792" s="4"/>
      <c r="K792" s="4"/>
    </row>
    <row r="793" ht="15.75" customHeight="1">
      <c r="A793" s="5"/>
      <c r="J793" s="4"/>
      <c r="K793" s="4"/>
    </row>
    <row r="794" ht="15.75" customHeight="1">
      <c r="A794" s="5"/>
      <c r="J794" s="4"/>
      <c r="K794" s="4"/>
    </row>
    <row r="795" ht="15.75" customHeight="1">
      <c r="A795" s="5"/>
      <c r="J795" s="4"/>
      <c r="K795" s="4"/>
    </row>
    <row r="796" ht="15.75" customHeight="1">
      <c r="A796" s="5"/>
      <c r="J796" s="4"/>
      <c r="K796" s="4"/>
    </row>
    <row r="797" ht="15.75" customHeight="1">
      <c r="A797" s="5"/>
      <c r="J797" s="4"/>
      <c r="K797" s="4"/>
    </row>
    <row r="798" ht="15.75" customHeight="1">
      <c r="A798" s="5"/>
      <c r="J798" s="4"/>
      <c r="K798" s="4"/>
    </row>
    <row r="799" ht="15.75" customHeight="1">
      <c r="A799" s="5"/>
      <c r="J799" s="4"/>
      <c r="K799" s="4"/>
    </row>
    <row r="800" ht="15.75" customHeight="1">
      <c r="A800" s="5"/>
      <c r="J800" s="4"/>
      <c r="K800" s="4"/>
    </row>
    <row r="801" ht="15.75" customHeight="1">
      <c r="A801" s="5"/>
      <c r="J801" s="4"/>
      <c r="K801" s="4"/>
    </row>
    <row r="802" ht="15.75" customHeight="1">
      <c r="A802" s="5"/>
      <c r="J802" s="4"/>
      <c r="K802" s="4"/>
    </row>
    <row r="803" ht="15.75" customHeight="1">
      <c r="A803" s="5"/>
      <c r="J803" s="4"/>
      <c r="K803" s="4"/>
    </row>
    <row r="804" ht="15.75" customHeight="1">
      <c r="A804" s="5"/>
      <c r="J804" s="4"/>
      <c r="K804" s="4"/>
    </row>
    <row r="805" ht="15.75" customHeight="1">
      <c r="A805" s="5"/>
      <c r="J805" s="4"/>
      <c r="K805" s="4"/>
    </row>
    <row r="806" ht="15.75" customHeight="1">
      <c r="A806" s="5"/>
      <c r="J806" s="4"/>
      <c r="K806" s="4"/>
    </row>
    <row r="807" ht="15.75" customHeight="1">
      <c r="A807" s="5"/>
      <c r="J807" s="4"/>
      <c r="K807" s="4"/>
    </row>
    <row r="808" ht="15.75" customHeight="1">
      <c r="A808" s="5"/>
      <c r="J808" s="4"/>
      <c r="K808" s="4"/>
    </row>
    <row r="809" ht="15.75" customHeight="1">
      <c r="A809" s="5"/>
      <c r="J809" s="4"/>
      <c r="K809" s="4"/>
    </row>
    <row r="810" ht="15.75" customHeight="1">
      <c r="A810" s="5"/>
      <c r="J810" s="4"/>
      <c r="K810" s="4"/>
    </row>
    <row r="811" ht="15.75" customHeight="1">
      <c r="A811" s="5"/>
      <c r="J811" s="4"/>
      <c r="K811" s="4"/>
    </row>
    <row r="812" ht="15.75" customHeight="1">
      <c r="A812" s="5"/>
      <c r="J812" s="4"/>
      <c r="K812" s="4"/>
    </row>
    <row r="813" ht="15.75" customHeight="1">
      <c r="A813" s="5"/>
      <c r="J813" s="4"/>
      <c r="K813" s="4"/>
    </row>
    <row r="814" ht="15.75" customHeight="1">
      <c r="A814" s="5"/>
      <c r="J814" s="4"/>
      <c r="K814" s="4"/>
    </row>
    <row r="815" ht="15.75" customHeight="1">
      <c r="A815" s="5"/>
      <c r="J815" s="4"/>
      <c r="K815" s="4"/>
    </row>
    <row r="816" ht="15.75" customHeight="1">
      <c r="A816" s="5"/>
      <c r="J816" s="4"/>
      <c r="K816" s="4"/>
    </row>
    <row r="817" ht="15.75" customHeight="1">
      <c r="A817" s="5"/>
      <c r="J817" s="4"/>
      <c r="K817" s="4"/>
    </row>
    <row r="818" ht="15.75" customHeight="1">
      <c r="A818" s="5"/>
      <c r="J818" s="4"/>
      <c r="K818" s="4"/>
    </row>
    <row r="819" ht="15.75" customHeight="1">
      <c r="A819" s="5"/>
      <c r="J819" s="4"/>
      <c r="K819" s="4"/>
    </row>
    <row r="820" ht="15.75" customHeight="1">
      <c r="A820" s="5"/>
      <c r="J820" s="4"/>
      <c r="K820" s="4"/>
    </row>
    <row r="821" ht="15.75" customHeight="1">
      <c r="A821" s="5"/>
      <c r="J821" s="4"/>
      <c r="K821" s="4"/>
    </row>
    <row r="822" ht="15.75" customHeight="1">
      <c r="A822" s="5"/>
      <c r="J822" s="4"/>
      <c r="K822" s="4"/>
    </row>
    <row r="823" ht="15.75" customHeight="1">
      <c r="A823" s="5"/>
      <c r="J823" s="4"/>
      <c r="K823" s="4"/>
    </row>
    <row r="824" ht="15.75" customHeight="1">
      <c r="A824" s="5"/>
      <c r="J824" s="4"/>
      <c r="K824" s="4"/>
    </row>
    <row r="825" ht="15.75" customHeight="1">
      <c r="A825" s="5"/>
      <c r="J825" s="4"/>
      <c r="K825" s="4"/>
    </row>
    <row r="826" ht="15.75" customHeight="1">
      <c r="A826" s="5"/>
      <c r="J826" s="4"/>
      <c r="K826" s="4"/>
    </row>
    <row r="827" ht="15.75" customHeight="1">
      <c r="A827" s="5"/>
      <c r="J827" s="4"/>
      <c r="K827" s="4"/>
    </row>
    <row r="828" ht="15.75" customHeight="1">
      <c r="A828" s="5"/>
      <c r="J828" s="4"/>
      <c r="K828" s="4"/>
    </row>
    <row r="829" ht="15.75" customHeight="1">
      <c r="A829" s="5"/>
      <c r="J829" s="4"/>
      <c r="K829" s="4"/>
    </row>
    <row r="830" ht="15.75" customHeight="1">
      <c r="A830" s="5"/>
      <c r="J830" s="4"/>
      <c r="K830" s="4"/>
    </row>
    <row r="831" ht="15.75" customHeight="1">
      <c r="A831" s="5"/>
      <c r="J831" s="4"/>
      <c r="K831" s="4"/>
    </row>
    <row r="832" ht="15.75" customHeight="1">
      <c r="A832" s="5"/>
      <c r="J832" s="4"/>
      <c r="K832" s="4"/>
    </row>
    <row r="833" ht="15.75" customHeight="1">
      <c r="A833" s="5"/>
      <c r="J833" s="4"/>
      <c r="K833" s="4"/>
    </row>
    <row r="834" ht="15.75" customHeight="1">
      <c r="A834" s="5"/>
      <c r="J834" s="4"/>
      <c r="K834" s="4"/>
    </row>
    <row r="835" ht="15.75" customHeight="1">
      <c r="A835" s="5"/>
      <c r="J835" s="4"/>
      <c r="K835" s="4"/>
    </row>
    <row r="836" ht="15.75" customHeight="1">
      <c r="A836" s="5"/>
      <c r="J836" s="4"/>
      <c r="K836" s="4"/>
    </row>
    <row r="837" ht="15.75" customHeight="1">
      <c r="A837" s="5"/>
      <c r="J837" s="4"/>
      <c r="K837" s="4"/>
    </row>
    <row r="838" ht="15.75" customHeight="1">
      <c r="A838" s="5"/>
      <c r="J838" s="4"/>
      <c r="K838" s="4"/>
    </row>
    <row r="839" ht="15.75" customHeight="1">
      <c r="A839" s="5"/>
      <c r="J839" s="4"/>
      <c r="K839" s="4"/>
    </row>
    <row r="840" ht="15.75" customHeight="1">
      <c r="A840" s="5"/>
      <c r="J840" s="4"/>
      <c r="K840" s="4"/>
    </row>
    <row r="841" ht="15.75" customHeight="1">
      <c r="A841" s="5"/>
      <c r="J841" s="4"/>
      <c r="K841" s="4"/>
    </row>
    <row r="842" ht="15.75" customHeight="1">
      <c r="A842" s="5"/>
      <c r="J842" s="4"/>
      <c r="K842" s="4"/>
    </row>
    <row r="843" ht="15.75" customHeight="1">
      <c r="A843" s="5"/>
      <c r="J843" s="4"/>
      <c r="K843" s="4"/>
    </row>
    <row r="844" ht="15.75" customHeight="1">
      <c r="A844" s="5"/>
      <c r="J844" s="4"/>
      <c r="K844" s="4"/>
    </row>
    <row r="845" ht="15.75" customHeight="1">
      <c r="A845" s="5"/>
      <c r="J845" s="4"/>
      <c r="K845" s="4"/>
    </row>
    <row r="846" ht="15.75" customHeight="1">
      <c r="A846" s="5"/>
      <c r="J846" s="4"/>
      <c r="K846" s="4"/>
    </row>
    <row r="847" ht="15.75" customHeight="1">
      <c r="A847" s="5"/>
      <c r="J847" s="4"/>
      <c r="K847" s="4"/>
    </row>
    <row r="848" ht="15.75" customHeight="1">
      <c r="A848" s="5"/>
      <c r="J848" s="4"/>
      <c r="K848" s="4"/>
    </row>
    <row r="849" ht="15.75" customHeight="1">
      <c r="A849" s="5"/>
      <c r="J849" s="4"/>
      <c r="K849" s="4"/>
    </row>
    <row r="850" ht="15.75" customHeight="1">
      <c r="A850" s="5"/>
      <c r="J850" s="4"/>
      <c r="K850" s="4"/>
    </row>
    <row r="851" ht="15.75" customHeight="1">
      <c r="A851" s="5"/>
      <c r="J851" s="4"/>
      <c r="K851" s="4"/>
    </row>
    <row r="852" ht="15.75" customHeight="1">
      <c r="A852" s="5"/>
      <c r="J852" s="4"/>
      <c r="K852" s="4"/>
    </row>
    <row r="853" ht="15.75" customHeight="1">
      <c r="A853" s="5"/>
      <c r="J853" s="4"/>
      <c r="K853" s="4"/>
    </row>
    <row r="854" ht="15.75" customHeight="1">
      <c r="A854" s="5"/>
      <c r="J854" s="4"/>
      <c r="K854" s="4"/>
    </row>
    <row r="855" ht="15.75" customHeight="1">
      <c r="A855" s="5"/>
      <c r="J855" s="4"/>
      <c r="K855" s="4"/>
    </row>
    <row r="856" ht="15.75" customHeight="1">
      <c r="A856" s="5"/>
      <c r="J856" s="4"/>
      <c r="K856" s="4"/>
    </row>
    <row r="857" ht="15.75" customHeight="1">
      <c r="A857" s="5"/>
      <c r="J857" s="4"/>
      <c r="K857" s="4"/>
    </row>
    <row r="858" ht="15.75" customHeight="1">
      <c r="A858" s="5"/>
      <c r="J858" s="4"/>
      <c r="K858" s="4"/>
    </row>
    <row r="859" ht="15.75" customHeight="1">
      <c r="A859" s="5"/>
      <c r="J859" s="4"/>
      <c r="K859" s="4"/>
    </row>
    <row r="860" ht="15.75" customHeight="1">
      <c r="A860" s="5"/>
      <c r="J860" s="4"/>
      <c r="K860" s="4"/>
    </row>
    <row r="861" ht="15.75" customHeight="1">
      <c r="A861" s="5"/>
      <c r="J861" s="4"/>
      <c r="K861" s="4"/>
    </row>
    <row r="862" ht="15.75" customHeight="1">
      <c r="A862" s="5"/>
      <c r="J862" s="4"/>
      <c r="K862" s="4"/>
    </row>
    <row r="863" ht="15.75" customHeight="1">
      <c r="A863" s="5"/>
      <c r="J863" s="4"/>
      <c r="K863" s="4"/>
    </row>
    <row r="864" ht="15.75" customHeight="1">
      <c r="A864" s="5"/>
      <c r="J864" s="4"/>
      <c r="K864" s="4"/>
    </row>
    <row r="865" ht="15.75" customHeight="1">
      <c r="A865" s="5"/>
      <c r="J865" s="4"/>
      <c r="K865" s="4"/>
    </row>
    <row r="866" ht="15.75" customHeight="1">
      <c r="A866" s="5"/>
      <c r="J866" s="4"/>
      <c r="K866" s="4"/>
    </row>
    <row r="867" ht="15.75" customHeight="1">
      <c r="A867" s="5"/>
      <c r="J867" s="4"/>
      <c r="K867" s="4"/>
    </row>
    <row r="868" ht="15.75" customHeight="1">
      <c r="A868" s="5"/>
      <c r="J868" s="4"/>
      <c r="K868" s="4"/>
    </row>
    <row r="869" ht="15.75" customHeight="1">
      <c r="A869" s="5"/>
      <c r="J869" s="4"/>
      <c r="K869" s="4"/>
    </row>
    <row r="870" ht="15.75" customHeight="1">
      <c r="A870" s="5"/>
      <c r="J870" s="4"/>
      <c r="K870" s="4"/>
    </row>
    <row r="871" ht="15.75" customHeight="1">
      <c r="A871" s="5"/>
      <c r="J871" s="4"/>
      <c r="K871" s="4"/>
    </row>
    <row r="872" ht="15.75" customHeight="1">
      <c r="A872" s="5"/>
      <c r="J872" s="4"/>
      <c r="K872" s="4"/>
    </row>
    <row r="873" ht="15.75" customHeight="1">
      <c r="A873" s="5"/>
      <c r="J873" s="4"/>
      <c r="K873" s="4"/>
    </row>
    <row r="874" ht="15.75" customHeight="1">
      <c r="A874" s="5"/>
      <c r="J874" s="4"/>
      <c r="K874" s="4"/>
    </row>
    <row r="875" ht="15.75" customHeight="1">
      <c r="A875" s="5"/>
      <c r="J875" s="4"/>
      <c r="K875" s="4"/>
    </row>
    <row r="876" ht="15.75" customHeight="1">
      <c r="A876" s="5"/>
      <c r="J876" s="4"/>
      <c r="K876" s="4"/>
    </row>
    <row r="877" ht="15.75" customHeight="1">
      <c r="A877" s="5"/>
      <c r="J877" s="4"/>
      <c r="K877" s="4"/>
    </row>
    <row r="878" ht="15.75" customHeight="1">
      <c r="A878" s="5"/>
      <c r="J878" s="4"/>
      <c r="K878" s="4"/>
    </row>
    <row r="879" ht="15.75" customHeight="1">
      <c r="A879" s="5"/>
      <c r="J879" s="4"/>
      <c r="K879" s="4"/>
    </row>
    <row r="880" ht="15.75" customHeight="1">
      <c r="A880" s="5"/>
      <c r="J880" s="4"/>
      <c r="K880" s="4"/>
    </row>
    <row r="881" ht="15.75" customHeight="1">
      <c r="A881" s="5"/>
      <c r="J881" s="4"/>
      <c r="K881" s="4"/>
    </row>
    <row r="882" ht="15.75" customHeight="1">
      <c r="A882" s="5"/>
      <c r="J882" s="4"/>
      <c r="K882" s="4"/>
    </row>
    <row r="883" ht="15.75" customHeight="1">
      <c r="A883" s="5"/>
      <c r="J883" s="4"/>
      <c r="K883" s="4"/>
    </row>
    <row r="884" ht="15.75" customHeight="1">
      <c r="A884" s="5"/>
      <c r="J884" s="4"/>
      <c r="K884" s="4"/>
    </row>
    <row r="885" ht="15.75" customHeight="1">
      <c r="A885" s="5"/>
      <c r="J885" s="4"/>
      <c r="K885" s="4"/>
    </row>
    <row r="886" ht="15.75" customHeight="1">
      <c r="A886" s="5"/>
      <c r="J886" s="4"/>
      <c r="K886" s="4"/>
    </row>
    <row r="887" ht="15.75" customHeight="1">
      <c r="A887" s="5"/>
      <c r="J887" s="4"/>
      <c r="K887" s="4"/>
    </row>
    <row r="888" ht="15.75" customHeight="1">
      <c r="A888" s="5"/>
      <c r="J888" s="4"/>
      <c r="K888" s="4"/>
    </row>
    <row r="889" ht="15.75" customHeight="1">
      <c r="A889" s="5"/>
      <c r="J889" s="4"/>
      <c r="K889" s="4"/>
    </row>
    <row r="890" ht="15.75" customHeight="1">
      <c r="A890" s="5"/>
      <c r="J890" s="4"/>
      <c r="K890" s="4"/>
    </row>
    <row r="891" ht="15.75" customHeight="1">
      <c r="A891" s="5"/>
      <c r="J891" s="4"/>
      <c r="K891" s="4"/>
    </row>
    <row r="892" ht="15.75" customHeight="1">
      <c r="A892" s="5"/>
      <c r="J892" s="4"/>
      <c r="K892" s="4"/>
    </row>
    <row r="893" ht="15.75" customHeight="1">
      <c r="A893" s="5"/>
      <c r="J893" s="4"/>
      <c r="K893" s="4"/>
    </row>
    <row r="894" ht="15.75" customHeight="1">
      <c r="A894" s="5"/>
      <c r="J894" s="4"/>
      <c r="K894" s="4"/>
    </row>
    <row r="895" ht="15.75" customHeight="1">
      <c r="A895" s="5"/>
      <c r="J895" s="4"/>
      <c r="K895" s="4"/>
    </row>
    <row r="896" ht="15.75" customHeight="1">
      <c r="A896" s="5"/>
      <c r="J896" s="4"/>
      <c r="K896" s="4"/>
    </row>
    <row r="897" ht="15.75" customHeight="1">
      <c r="A897" s="5"/>
      <c r="J897" s="4"/>
      <c r="K897" s="4"/>
    </row>
    <row r="898" ht="15.75" customHeight="1">
      <c r="A898" s="5"/>
      <c r="J898" s="4"/>
      <c r="K898" s="4"/>
    </row>
    <row r="899" ht="15.75" customHeight="1">
      <c r="A899" s="5"/>
      <c r="J899" s="4"/>
      <c r="K899" s="4"/>
    </row>
    <row r="900" ht="15.75" customHeight="1">
      <c r="A900" s="5"/>
      <c r="J900" s="4"/>
      <c r="K900" s="4"/>
    </row>
    <row r="901" ht="15.75" customHeight="1">
      <c r="A901" s="5"/>
      <c r="J901" s="4"/>
      <c r="K901" s="4"/>
    </row>
    <row r="902" ht="15.75" customHeight="1">
      <c r="A902" s="5"/>
      <c r="J902" s="4"/>
      <c r="K902" s="4"/>
    </row>
    <row r="903" ht="15.75" customHeight="1">
      <c r="A903" s="5"/>
      <c r="J903" s="4"/>
      <c r="K903" s="4"/>
    </row>
    <row r="904" ht="15.75" customHeight="1">
      <c r="A904" s="5"/>
      <c r="J904" s="4"/>
      <c r="K904" s="4"/>
    </row>
    <row r="905" ht="15.75" customHeight="1">
      <c r="A905" s="5"/>
      <c r="J905" s="4"/>
      <c r="K905" s="4"/>
    </row>
    <row r="906" ht="15.75" customHeight="1">
      <c r="A906" s="5"/>
      <c r="J906" s="4"/>
      <c r="K906" s="4"/>
    </row>
    <row r="907" ht="15.75" customHeight="1">
      <c r="A907" s="5"/>
      <c r="J907" s="4"/>
      <c r="K907" s="4"/>
    </row>
    <row r="908" ht="15.75" customHeight="1">
      <c r="A908" s="5"/>
      <c r="J908" s="4"/>
      <c r="K908" s="4"/>
    </row>
    <row r="909" ht="15.75" customHeight="1">
      <c r="A909" s="5"/>
      <c r="J909" s="4"/>
      <c r="K909" s="4"/>
    </row>
    <row r="910" ht="15.75" customHeight="1">
      <c r="A910" s="5"/>
      <c r="J910" s="4"/>
      <c r="K910" s="4"/>
    </row>
    <row r="911" ht="15.75" customHeight="1">
      <c r="A911" s="5"/>
      <c r="J911" s="4"/>
      <c r="K911" s="4"/>
    </row>
    <row r="912" ht="15.75" customHeight="1">
      <c r="A912" s="5"/>
      <c r="J912" s="4"/>
      <c r="K912" s="4"/>
    </row>
    <row r="913" ht="15.75" customHeight="1">
      <c r="A913" s="5"/>
      <c r="J913" s="4"/>
      <c r="K913" s="4"/>
    </row>
    <row r="914" ht="15.75" customHeight="1">
      <c r="A914" s="5"/>
      <c r="J914" s="4"/>
      <c r="K914" s="4"/>
    </row>
    <row r="915" ht="15.75" customHeight="1">
      <c r="A915" s="5"/>
      <c r="J915" s="4"/>
      <c r="K915" s="4"/>
    </row>
    <row r="916" ht="15.75" customHeight="1">
      <c r="A916" s="5"/>
      <c r="J916" s="4"/>
      <c r="K916" s="4"/>
    </row>
    <row r="917" ht="15.75" customHeight="1">
      <c r="A917" s="5"/>
      <c r="J917" s="4"/>
      <c r="K917" s="4"/>
    </row>
    <row r="918" ht="15.75" customHeight="1">
      <c r="A918" s="5"/>
      <c r="J918" s="4"/>
      <c r="K918" s="4"/>
    </row>
    <row r="919" ht="15.75" customHeight="1">
      <c r="A919" s="5"/>
      <c r="J919" s="4"/>
      <c r="K919" s="4"/>
    </row>
    <row r="920" ht="15.75" customHeight="1">
      <c r="A920" s="5"/>
      <c r="J920" s="4"/>
      <c r="K920" s="4"/>
    </row>
    <row r="921" ht="15.75" customHeight="1">
      <c r="A921" s="5"/>
      <c r="J921" s="4"/>
      <c r="K921" s="4"/>
    </row>
    <row r="922" ht="15.75" customHeight="1">
      <c r="A922" s="5"/>
      <c r="J922" s="4"/>
      <c r="K922" s="4"/>
    </row>
    <row r="923" ht="15.75" customHeight="1">
      <c r="A923" s="5"/>
      <c r="J923" s="4"/>
      <c r="K923" s="4"/>
    </row>
    <row r="924" ht="15.75" customHeight="1">
      <c r="A924" s="5"/>
      <c r="J924" s="4"/>
      <c r="K924" s="4"/>
    </row>
    <row r="925" ht="15.75" customHeight="1">
      <c r="A925" s="5"/>
      <c r="J925" s="4"/>
      <c r="K925" s="4"/>
    </row>
    <row r="926" ht="15.75" customHeight="1">
      <c r="A926" s="5"/>
      <c r="J926" s="4"/>
      <c r="K926" s="4"/>
    </row>
    <row r="927" ht="15.75" customHeight="1">
      <c r="A927" s="5"/>
      <c r="J927" s="4"/>
      <c r="K927" s="4"/>
    </row>
    <row r="928" ht="15.75" customHeight="1">
      <c r="A928" s="5"/>
      <c r="J928" s="4"/>
      <c r="K928" s="4"/>
    </row>
    <row r="929" ht="15.75" customHeight="1">
      <c r="A929" s="5"/>
      <c r="J929" s="4"/>
      <c r="K929" s="4"/>
    </row>
    <row r="930" ht="15.75" customHeight="1">
      <c r="A930" s="5"/>
      <c r="J930" s="4"/>
      <c r="K930" s="4"/>
    </row>
    <row r="931" ht="15.75" customHeight="1">
      <c r="A931" s="5"/>
      <c r="J931" s="4"/>
      <c r="K931" s="4"/>
    </row>
    <row r="932" ht="15.75" customHeight="1">
      <c r="A932" s="5"/>
      <c r="J932" s="4"/>
      <c r="K932" s="4"/>
    </row>
    <row r="933" ht="15.75" customHeight="1">
      <c r="A933" s="5"/>
      <c r="J933" s="4"/>
      <c r="K933" s="4"/>
    </row>
    <row r="934" ht="15.75" customHeight="1">
      <c r="A934" s="5"/>
      <c r="J934" s="4"/>
      <c r="K934" s="4"/>
    </row>
    <row r="935" ht="15.75" customHeight="1">
      <c r="A935" s="5"/>
      <c r="J935" s="4"/>
      <c r="K935" s="4"/>
    </row>
    <row r="936" ht="15.75" customHeight="1">
      <c r="A936" s="5"/>
      <c r="J936" s="4"/>
      <c r="K936" s="4"/>
    </row>
    <row r="937" ht="15.75" customHeight="1">
      <c r="A937" s="5"/>
      <c r="J937" s="4"/>
      <c r="K937" s="4"/>
    </row>
    <row r="938" ht="15.75" customHeight="1">
      <c r="A938" s="5"/>
      <c r="J938" s="4"/>
      <c r="K938" s="4"/>
    </row>
    <row r="939" ht="15.75" customHeight="1">
      <c r="A939" s="5"/>
      <c r="J939" s="4"/>
      <c r="K939" s="4"/>
    </row>
    <row r="940" ht="15.75" customHeight="1">
      <c r="A940" s="5"/>
      <c r="J940" s="4"/>
      <c r="K940" s="4"/>
    </row>
    <row r="941" ht="15.75" customHeight="1">
      <c r="A941" s="5"/>
      <c r="J941" s="4"/>
      <c r="K941" s="4"/>
    </row>
    <row r="942" ht="15.75" customHeight="1">
      <c r="A942" s="5"/>
      <c r="J942" s="4"/>
      <c r="K942" s="4"/>
    </row>
    <row r="943" ht="15.75" customHeight="1">
      <c r="A943" s="5"/>
      <c r="J943" s="4"/>
      <c r="K943" s="4"/>
    </row>
    <row r="944" ht="15.75" customHeight="1">
      <c r="A944" s="5"/>
      <c r="J944" s="4"/>
      <c r="K944" s="4"/>
    </row>
    <row r="945" ht="15.75" customHeight="1">
      <c r="A945" s="5"/>
      <c r="J945" s="4"/>
      <c r="K945" s="4"/>
    </row>
    <row r="946" ht="15.75" customHeight="1">
      <c r="A946" s="5"/>
      <c r="J946" s="4"/>
      <c r="K946" s="4"/>
    </row>
    <row r="947" ht="15.75" customHeight="1">
      <c r="A947" s="5"/>
      <c r="J947" s="4"/>
      <c r="K947" s="4"/>
    </row>
    <row r="948" ht="15.75" customHeight="1">
      <c r="A948" s="5"/>
      <c r="J948" s="4"/>
      <c r="K948" s="4"/>
    </row>
    <row r="949" ht="15.75" customHeight="1">
      <c r="A949" s="5"/>
      <c r="J949" s="4"/>
      <c r="K949" s="4"/>
    </row>
    <row r="950" ht="15.75" customHeight="1">
      <c r="A950" s="5"/>
      <c r="J950" s="4"/>
      <c r="K950" s="4"/>
    </row>
    <row r="951" ht="15.75" customHeight="1">
      <c r="A951" s="5"/>
      <c r="J951" s="4"/>
      <c r="K951" s="4"/>
    </row>
    <row r="952" ht="15.75" customHeight="1">
      <c r="A952" s="5"/>
      <c r="J952" s="4"/>
      <c r="K952" s="4"/>
    </row>
    <row r="953" ht="15.75" customHeight="1">
      <c r="A953" s="5"/>
      <c r="J953" s="4"/>
      <c r="K953" s="4"/>
    </row>
    <row r="954" ht="15.75" customHeight="1">
      <c r="A954" s="5"/>
      <c r="J954" s="4"/>
      <c r="K954" s="4"/>
    </row>
    <row r="955" ht="15.75" customHeight="1">
      <c r="A955" s="5"/>
      <c r="J955" s="4"/>
      <c r="K955" s="4"/>
    </row>
    <row r="956" ht="15.75" customHeight="1">
      <c r="A956" s="5"/>
      <c r="J956" s="4"/>
      <c r="K956" s="4"/>
    </row>
    <row r="957" ht="15.75" customHeight="1">
      <c r="A957" s="5"/>
      <c r="J957" s="4"/>
      <c r="K957" s="4"/>
    </row>
    <row r="958" ht="15.75" customHeight="1">
      <c r="A958" s="5"/>
      <c r="J958" s="4"/>
      <c r="K958" s="4"/>
    </row>
    <row r="959" ht="15.75" customHeight="1">
      <c r="A959" s="5"/>
      <c r="J959" s="4"/>
      <c r="K959" s="4"/>
    </row>
    <row r="960" ht="15.75" customHeight="1">
      <c r="A960" s="5"/>
      <c r="J960" s="4"/>
      <c r="K960" s="4"/>
    </row>
    <row r="961" ht="15.75" customHeight="1">
      <c r="A961" s="5"/>
      <c r="J961" s="4"/>
      <c r="K961" s="4"/>
    </row>
    <row r="962" ht="15.75" customHeight="1">
      <c r="A962" s="5"/>
      <c r="J962" s="4"/>
      <c r="K962" s="4"/>
    </row>
    <row r="963" ht="15.75" customHeight="1">
      <c r="A963" s="5"/>
      <c r="J963" s="4"/>
      <c r="K963" s="4"/>
    </row>
    <row r="964" ht="15.75" customHeight="1">
      <c r="A964" s="5"/>
      <c r="J964" s="4"/>
      <c r="K964" s="4"/>
    </row>
    <row r="965" ht="15.75" customHeight="1">
      <c r="A965" s="5"/>
      <c r="J965" s="4"/>
      <c r="K965" s="4"/>
    </row>
    <row r="966" ht="15.75" customHeight="1">
      <c r="A966" s="5"/>
      <c r="J966" s="4"/>
      <c r="K966" s="4"/>
    </row>
    <row r="967" ht="15.75" customHeight="1">
      <c r="A967" s="5"/>
      <c r="J967" s="4"/>
      <c r="K967" s="4"/>
    </row>
    <row r="968" ht="15.75" customHeight="1">
      <c r="A968" s="5"/>
      <c r="J968" s="4"/>
      <c r="K968" s="4"/>
    </row>
    <row r="969" ht="15.75" customHeight="1">
      <c r="A969" s="5"/>
      <c r="J969" s="4"/>
      <c r="K969" s="4"/>
    </row>
    <row r="970" ht="15.75" customHeight="1">
      <c r="A970" s="5"/>
      <c r="J970" s="4"/>
      <c r="K970" s="4"/>
    </row>
    <row r="971" ht="15.75" customHeight="1">
      <c r="A971" s="5"/>
      <c r="J971" s="4"/>
      <c r="K971" s="4"/>
    </row>
    <row r="972" ht="15.75" customHeight="1">
      <c r="A972" s="5"/>
      <c r="J972" s="4"/>
      <c r="K972" s="4"/>
    </row>
    <row r="973" ht="15.75" customHeight="1">
      <c r="A973" s="5"/>
      <c r="J973" s="4"/>
      <c r="K973" s="4"/>
    </row>
    <row r="974" ht="15.75" customHeight="1">
      <c r="A974" s="5"/>
      <c r="J974" s="4"/>
      <c r="K974" s="4"/>
    </row>
    <row r="975" ht="15.75" customHeight="1">
      <c r="A975" s="5"/>
      <c r="J975" s="4"/>
      <c r="K975" s="4"/>
    </row>
    <row r="976" ht="15.75" customHeight="1">
      <c r="A976" s="5"/>
      <c r="J976" s="4"/>
      <c r="K976" s="4"/>
    </row>
    <row r="977" ht="15.75" customHeight="1">
      <c r="A977" s="5"/>
      <c r="J977" s="4"/>
      <c r="K977" s="4"/>
    </row>
    <row r="978" ht="15.75" customHeight="1">
      <c r="A978" s="5"/>
      <c r="J978" s="4"/>
      <c r="K978" s="4"/>
    </row>
    <row r="979" ht="15.75" customHeight="1">
      <c r="A979" s="5"/>
      <c r="J979" s="4"/>
      <c r="K979" s="4"/>
    </row>
    <row r="980" ht="15.75" customHeight="1">
      <c r="A980" s="5"/>
      <c r="J980" s="4"/>
      <c r="K980" s="4"/>
    </row>
    <row r="981" ht="15.75" customHeight="1">
      <c r="A981" s="5"/>
      <c r="J981" s="4"/>
      <c r="K981" s="4"/>
    </row>
    <row r="982" ht="15.75" customHeight="1">
      <c r="A982" s="5"/>
      <c r="J982" s="4"/>
      <c r="K982" s="4"/>
    </row>
    <row r="983" ht="15.75" customHeight="1">
      <c r="A983" s="5"/>
      <c r="J983" s="4"/>
      <c r="K983" s="4"/>
    </row>
    <row r="984" ht="15.75" customHeight="1">
      <c r="A984" s="5"/>
      <c r="J984" s="4"/>
      <c r="K984" s="4"/>
    </row>
    <row r="985" ht="15.75" customHeight="1">
      <c r="A985" s="5"/>
      <c r="J985" s="4"/>
      <c r="K985" s="4"/>
    </row>
    <row r="986" ht="15.75" customHeight="1">
      <c r="A986" s="5"/>
      <c r="J986" s="4"/>
      <c r="K986" s="4"/>
    </row>
    <row r="987" ht="15.75" customHeight="1">
      <c r="A987" s="5"/>
      <c r="J987" s="4"/>
      <c r="K987" s="4"/>
    </row>
    <row r="988" ht="15.75" customHeight="1">
      <c r="A988" s="5"/>
      <c r="J988" s="4"/>
      <c r="K988" s="4"/>
    </row>
    <row r="989" ht="15.75" customHeight="1">
      <c r="A989" s="5"/>
      <c r="J989" s="4"/>
      <c r="K989" s="4"/>
    </row>
    <row r="990" ht="15.75" customHeight="1">
      <c r="A990" s="5"/>
      <c r="J990" s="4"/>
      <c r="K990" s="4"/>
    </row>
    <row r="991" ht="15.75" customHeight="1">
      <c r="A991" s="5"/>
      <c r="J991" s="4"/>
      <c r="K991" s="4"/>
    </row>
    <row r="992" ht="15.75" customHeight="1">
      <c r="A992" s="5"/>
      <c r="J992" s="4"/>
      <c r="K992" s="4"/>
    </row>
    <row r="993" ht="15.75" customHeight="1">
      <c r="A993" s="5"/>
      <c r="J993" s="4"/>
      <c r="K993" s="4"/>
    </row>
    <row r="994" ht="15.75" customHeight="1">
      <c r="A994" s="5"/>
      <c r="J994" s="4"/>
      <c r="K994" s="4"/>
    </row>
    <row r="995" ht="15.75" customHeight="1">
      <c r="A995" s="5"/>
      <c r="J995" s="4"/>
      <c r="K995" s="4"/>
    </row>
    <row r="996" ht="15.75" customHeight="1">
      <c r="A996" s="5"/>
      <c r="J996" s="4"/>
      <c r="K996" s="4"/>
    </row>
    <row r="997" ht="15.75" customHeight="1">
      <c r="A997" s="5"/>
      <c r="J997" s="4"/>
      <c r="K997" s="4"/>
    </row>
    <row r="998" ht="15.75" customHeight="1">
      <c r="A998" s="5"/>
      <c r="J998" s="4"/>
      <c r="K998" s="4"/>
    </row>
    <row r="999" ht="15.75" customHeight="1">
      <c r="A999" s="5"/>
      <c r="J999" s="4"/>
      <c r="K999" s="4"/>
    </row>
    <row r="1000" ht="15.75" customHeight="1">
      <c r="A1000" s="5"/>
      <c r="J1000" s="4"/>
      <c r="K1000" s="4"/>
    </row>
    <row r="1001" ht="15.75" customHeight="1">
      <c r="A1001" s="5"/>
      <c r="J1001" s="4"/>
      <c r="K1001" s="4"/>
    </row>
    <row r="1002" ht="15.75" customHeight="1">
      <c r="A1002" s="5"/>
      <c r="J1002" s="4"/>
      <c r="K1002" s="4"/>
    </row>
    <row r="1003" ht="15.75" customHeight="1">
      <c r="A1003" s="5"/>
      <c r="J1003" s="4"/>
      <c r="K1003" s="4"/>
    </row>
    <row r="1004" ht="15.75" customHeight="1">
      <c r="A1004" s="5"/>
      <c r="J1004" s="4"/>
      <c r="K1004" s="4"/>
    </row>
    <row r="1005" ht="15.75" customHeight="1">
      <c r="A1005" s="5"/>
      <c r="J1005" s="4"/>
      <c r="K1005" s="4"/>
    </row>
    <row r="1006" ht="15.75" customHeight="1">
      <c r="A1006" s="5"/>
      <c r="J1006" s="4"/>
      <c r="K1006" s="4"/>
    </row>
    <row r="1007" ht="15.75" customHeight="1">
      <c r="A1007" s="5"/>
      <c r="J1007" s="4"/>
      <c r="K1007" s="4"/>
    </row>
    <row r="1008" ht="15.75" customHeight="1">
      <c r="A1008" s="5"/>
      <c r="J1008" s="4"/>
      <c r="K1008" s="4"/>
    </row>
    <row r="1009" ht="15.75" customHeight="1">
      <c r="A1009" s="5"/>
      <c r="J1009" s="4"/>
      <c r="K1009" s="4"/>
    </row>
  </sheetData>
  <mergeCells count="3">
    <mergeCell ref="B1:H1"/>
    <mergeCell ref="C8:E8"/>
    <mergeCell ref="F11:H1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2016-07-15T18:48:20Z</dcterms:created>
  <dc:creator>Paul Dietmann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{09C8D053-3DB9-4465-A914-3A47BF251381}</vt:lpwstr>
  </property>
</Properties>
</file>